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445" activeTab="0"/>
  </bookViews>
  <sheets>
    <sheet name="cat_PO NO DIR " sheetId="1" r:id="rId1"/>
  </sheets>
  <externalReferences>
    <externalReference r:id="rId4"/>
  </externalReferences>
  <definedNames>
    <definedName name="_xlnm.Print_Area" localSheetId="0">'cat_PO NO DIR '!$1:$63</definedName>
    <definedName name="_xlnm.Print_Titles" localSheetId="0">'cat_PO NO DIR '!$2:$4</definedName>
  </definedNames>
  <calcPr fullCalcOnLoad="1"/>
</workbook>
</file>

<file path=xl/comments1.xml><?xml version="1.0" encoding="utf-8"?>
<comments xmlns="http://schemas.openxmlformats.org/spreadsheetml/2006/main">
  <authors>
    <author> Passerini</author>
  </authors>
  <commentList>
    <comment ref="C13" authorId="0">
      <text>
        <r>
          <rPr>
            <sz val="8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</t>
        </r>
      </text>
    </comment>
    <comment ref="C11" authorId="0">
      <text>
        <r>
          <rPr>
            <sz val="8"/>
            <rFont val="Tahoma"/>
            <family val="2"/>
          </rPr>
          <t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cooperazione.</t>
        </r>
      </text>
    </comment>
    <comment ref="C15" authorId="0">
      <text>
        <r>
          <rPr>
            <sz val="8"/>
            <rFont val="Tahoma"/>
            <family val="2"/>
          </rPr>
          <t>Indica la  capacità di organizzare il consenso, di ottenere collaborazione e di guidare persone o gruppi per il raggiungimento degli obiettivi prefissati.</t>
        </r>
        <r>
          <rPr>
            <sz val="8"/>
            <rFont val="Tahoma"/>
            <family val="0"/>
          </rPr>
          <t xml:space="preserve">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</t>
        </r>
      </text>
    </comment>
    <comment ref="C14" authorId="0">
      <text>
        <r>
          <rPr>
            <sz val="8"/>
            <rFont val="Tahoma"/>
            <family val="0"/>
          </rPr>
          <t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</t>
        </r>
      </text>
    </comment>
    <comment ref="C12" authorId="0">
      <text>
        <r>
          <rPr>
            <sz val="8"/>
            <rFont val="Tahoma"/>
            <family val="2"/>
          </rPr>
          <t>Indica la capacità di impegnarsi per promuovere e gestire il cambiamento, ottenendo risultati,
agendo con spirito di iniziativa.</t>
        </r>
        <r>
          <rPr>
            <sz val="8"/>
            <rFont val="Tahoma"/>
            <family val="0"/>
          </rPr>
          <t xml:space="preserve">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</t>
        </r>
      </text>
    </comment>
    <comment ref="C16" authorId="0">
      <text>
        <r>
          <rPr>
            <sz val="8"/>
            <rFont val="Tahoma"/>
            <family val="2"/>
          </rPr>
          <t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Inferiore alle attese
Non adeguato</t>
        </r>
        <r>
          <rPr>
            <sz val="8"/>
            <rFont val="Tahoma"/>
            <family val="0"/>
          </rPr>
          <t xml:space="preserve">
il comportamento dell'interessato è stato oggetto di contestazioni disciplinari, oppure  non  ha determinato  nessun apporto alla struttura organizzativa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Parzialmente inferiore alle attese
Parzialmente non adeguato 
</t>
        </r>
        <r>
          <rPr>
            <sz val="8"/>
            <rFont val="Tahoma"/>
            <family val="2"/>
          </rPr>
          <t>il comportamento dell'interessato  è stato oggetto di ripetute osservazioni durante l'anno ed è atteso un miglioramento da perseguire nel prossimo periodo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Parzialmente inferiore alle attese
Non sufficiente</t>
        </r>
        <r>
          <rPr>
            <sz val="8"/>
            <rFont val="Tahoma"/>
            <family val="0"/>
          </rPr>
          <t xml:space="preserve">
Il comportamento dell'interessato  è accettabile pur tuttavia non concorre a migliorare le prestazioni  dell'organizzazione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Parzialmente rispondente alle attese
Sufficiente
</t>
        </r>
        <r>
          <rPr>
            <sz val="8"/>
            <rFont val="Tahoma"/>
            <family val="2"/>
          </rPr>
          <t xml:space="preserve">Il comportamento dell'interessato  è accettabile, con alcune prestazioni di livello soddisfacente, ma non ancora adeguate alle aspettative. 
</t>
        </r>
      </text>
    </comment>
    <comment ref="J10" authorId="0">
      <text>
        <r>
          <rPr>
            <b/>
            <sz val="8"/>
            <rFont val="Tahoma"/>
            <family val="2"/>
          </rPr>
          <t>Rispondente alle attese
Adeguato</t>
        </r>
        <r>
          <rPr>
            <sz val="8"/>
            <rFont val="Tahoma"/>
            <family val="0"/>
          </rPr>
          <t xml:space="preserve">
Il comportamento dell'interessato  è adeguato al ruolo, con significative prestazioni, ma necessita di miglioramento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Superiore alle attese
Più che adeguato
</t>
        </r>
        <r>
          <rPr>
            <sz val="8"/>
            <rFont val="Tahoma"/>
            <family val="0"/>
          </rPr>
          <t>Il comportamento dell'interessato  è caratterizzato da prestazioni quantitativamente o qualitativamente apprezzabili ma ancora caratterizzate da spazi di miglioramento</t>
        </r>
      </text>
    </comment>
    <comment ref="L10" authorId="0">
      <text>
        <r>
          <rPr>
            <b/>
            <sz val="8"/>
            <rFont val="Tahoma"/>
            <family val="0"/>
          </rPr>
          <t>Assai superiore alle attese
Eccellente</t>
        </r>
        <r>
          <rPr>
            <sz val="8"/>
            <rFont val="Tahoma"/>
            <family val="0"/>
          </rPr>
          <t xml:space="preserve">
Il comportamento dell'interessato  è caratterizzato da prestazioni ineccepibili sia sotto il  profilo quantitativo che qualitativo, ovvero concorre a migliorare l'organizzazione</t>
        </r>
      </text>
    </comment>
  </commentList>
</comments>
</file>

<file path=xl/sharedStrings.xml><?xml version="1.0" encoding="utf-8"?>
<sst xmlns="http://schemas.openxmlformats.org/spreadsheetml/2006/main" count="51" uniqueCount="38">
  <si>
    <t>ANNO</t>
  </si>
  <si>
    <t>PERCENTUALE DI RAGGIUNGIMENTO COMPLESSIVA</t>
  </si>
  <si>
    <t>Grado di raggiungimento</t>
  </si>
  <si>
    <t>Totale comportamenti organiz.</t>
  </si>
  <si>
    <t>ESITO COMPLESSIVO:</t>
  </si>
  <si>
    <t>Osservazioni del valutatore sulle prestazioni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</si>
  <si>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</si>
  <si>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</si>
  <si>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</si>
  <si>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</si>
  <si>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</si>
  <si>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</si>
  <si>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</si>
  <si>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</si>
  <si>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</si>
  <si>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</si>
  <si>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</si>
  <si>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</si>
  <si>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</si>
  <si>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</si>
  <si>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</si>
  <si>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</si>
  <si>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Osservazioni del valutato</t>
  </si>
  <si>
    <t>PESO</t>
  </si>
  <si>
    <t>GESTIONE DEGLI OBIETTIVI ASSEGNATI DA PIANO DELLE PERFORMANCE
(50%)</t>
  </si>
  <si>
    <t xml:space="preserve">Relazione e integrazione </t>
  </si>
  <si>
    <t>Innovatività</t>
  </si>
  <si>
    <t>Gestione risorse economiche</t>
  </si>
  <si>
    <t xml:space="preserve">Orientamento alla qualità dei servizi </t>
  </si>
  <si>
    <t xml:space="preserve">Gestione Risorse umane </t>
  </si>
  <si>
    <t xml:space="preserve">Capacità di interpretazione dei bisogni e programmazione dei servizi </t>
  </si>
  <si>
    <t>COMPORTAMENTI PROFESSIONALI E MANAGERIALI
(50%)</t>
  </si>
  <si>
    <t>AREA/SETTORE</t>
  </si>
  <si>
    <t>Il valutatore deve compilare questo campo se la valutazione delle prestazioni e dei comportamenti si attesta tra 1 e 4, integrando con specifiche osservazioni sui risultati non raggiunti</t>
  </si>
  <si>
    <t>ESITO VALUTAZIONE OBIETTIVI</t>
  </si>
  <si>
    <t>ESITO VALUTAZIONE COMPORTAMENTI</t>
  </si>
  <si>
    <t>POSIZIONE ORGANIZZATIVA</t>
  </si>
  <si>
    <t>VALUTAZIONE DELLE PRESTAZIONI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</si>
</sst>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indexed="62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16"/>
      <name val="Tahoma"/>
      <family val="2"/>
    </font>
    <font>
      <b/>
      <sz val="8"/>
      <color indexed="6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9" fontId="13" fillId="0" borderId="0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14" fillId="34" borderId="25" xfId="0" applyFont="1" applyFill="1" applyBorder="1" applyAlignment="1">
      <alignment vertical="center"/>
    </xf>
    <xf numFmtId="10" fontId="5" fillId="34" borderId="26" xfId="48" applyNumberFormat="1" applyFont="1" applyFill="1" applyBorder="1" applyAlignment="1">
      <alignment horizontal="center" vertical="center"/>
    </xf>
    <xf numFmtId="10" fontId="5" fillId="32" borderId="26" xfId="48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32" borderId="26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2" borderId="2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" fillId="32" borderId="28" xfId="0" applyFont="1" applyFill="1" applyBorder="1" applyAlignment="1">
      <alignment horizontal="left"/>
    </xf>
    <xf numFmtId="0" fontId="3" fillId="32" borderId="29" xfId="0" applyFont="1" applyFill="1" applyBorder="1" applyAlignment="1">
      <alignment horizontal="left"/>
    </xf>
    <xf numFmtId="0" fontId="3" fillId="32" borderId="30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2" borderId="32" xfId="0" applyFont="1" applyFill="1" applyBorder="1" applyAlignment="1">
      <alignment horizontal="left"/>
    </xf>
    <xf numFmtId="0" fontId="3" fillId="32" borderId="33" xfId="0" applyFont="1" applyFill="1" applyBorder="1" applyAlignment="1">
      <alignment horizontal="left"/>
    </xf>
    <xf numFmtId="0" fontId="3" fillId="32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10" fontId="18" fillId="0" borderId="38" xfId="48" applyNumberFormat="1" applyFont="1" applyFill="1" applyBorder="1" applyAlignment="1">
      <alignment horizontal="center" vertical="center"/>
    </xf>
    <xf numFmtId="10" fontId="18" fillId="0" borderId="39" xfId="4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/>
    </xf>
    <xf numFmtId="10" fontId="5" fillId="0" borderId="23" xfId="48" applyNumberFormat="1" applyFont="1" applyFill="1" applyBorder="1" applyAlignment="1">
      <alignment horizontal="center" vertical="center"/>
    </xf>
    <xf numFmtId="10" fontId="5" fillId="0" borderId="25" xfId="48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3" fillId="32" borderId="41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3" fillId="32" borderId="28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49</xdr:row>
      <xdr:rowOff>0</xdr:rowOff>
    </xdr:from>
    <xdr:to>
      <xdr:col>8</xdr:col>
      <xdr:colOff>638175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8105775" y="12506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50</xdr:row>
      <xdr:rowOff>0</xdr:rowOff>
    </xdr:from>
    <xdr:to>
      <xdr:col>8</xdr:col>
      <xdr:colOff>619125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8086725" y="12668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51</xdr:row>
      <xdr:rowOff>0</xdr:rowOff>
    </xdr:from>
    <xdr:to>
      <xdr:col>8</xdr:col>
      <xdr:colOff>600075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8067675" y="12830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48</xdr:row>
      <xdr:rowOff>0</xdr:rowOff>
    </xdr:from>
    <xdr:to>
      <xdr:col>7</xdr:col>
      <xdr:colOff>638175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>
          <a:off x="6896100" y="12344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52</xdr:row>
      <xdr:rowOff>0</xdr:rowOff>
    </xdr:from>
    <xdr:to>
      <xdr:col>8</xdr:col>
      <xdr:colOff>581025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>
          <a:off x="8048625" y="12992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53</xdr:row>
      <xdr:rowOff>0</xdr:rowOff>
    </xdr:from>
    <xdr:to>
      <xdr:col>8</xdr:col>
      <xdr:colOff>600075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8067675" y="13154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54</xdr:row>
      <xdr:rowOff>0</xdr:rowOff>
    </xdr:from>
    <xdr:to>
      <xdr:col>8</xdr:col>
      <xdr:colOff>581025</xdr:colOff>
      <xdr:row>54</xdr:row>
      <xdr:rowOff>0</xdr:rowOff>
    </xdr:to>
    <xdr:sp>
      <xdr:nvSpPr>
        <xdr:cNvPr id="7" name="Line 7"/>
        <xdr:cNvSpPr>
          <a:spLocks/>
        </xdr:cNvSpPr>
      </xdr:nvSpPr>
      <xdr:spPr>
        <a:xfrm>
          <a:off x="8048625" y="13315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48</xdr:row>
      <xdr:rowOff>0</xdr:rowOff>
    </xdr:from>
    <xdr:to>
      <xdr:col>7</xdr:col>
      <xdr:colOff>638175</xdr:colOff>
      <xdr:row>48</xdr:row>
      <xdr:rowOff>0</xdr:rowOff>
    </xdr:to>
    <xdr:sp>
      <xdr:nvSpPr>
        <xdr:cNvPr id="8" name="Line 16"/>
        <xdr:cNvSpPr>
          <a:spLocks/>
        </xdr:cNvSpPr>
      </xdr:nvSpPr>
      <xdr:spPr>
        <a:xfrm>
          <a:off x="6896100" y="12344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natella\Dati%20applicazioni\Microsoft\Modelli\Var%20comportamentali%20e%20scheda%20rev%202009%20dir%20e%20po%20perc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  <row r="9">
          <cell r="A9" t="b">
            <v>0</v>
          </cell>
        </row>
        <row r="10">
          <cell r="A10" t="b">
            <v>0</v>
          </cell>
        </row>
        <row r="11">
          <cell r="A11" t="b">
            <v>0</v>
          </cell>
        </row>
        <row r="12">
          <cell r="A12" t="b">
            <v>0</v>
          </cell>
        </row>
        <row r="13">
          <cell r="A13" t="b">
            <v>0</v>
          </cell>
        </row>
        <row r="14">
          <cell r="A14" t="b">
            <v>0</v>
          </cell>
        </row>
        <row r="15">
          <cell r="A15" t="b">
            <v>0</v>
          </cell>
        </row>
        <row r="16">
          <cell r="A16" t="b">
            <v>0</v>
          </cell>
        </row>
        <row r="17">
          <cell r="A17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zoomScalePageLayoutView="0" workbookViewId="0" topLeftCell="C1">
      <selection activeCell="J3" sqref="J3"/>
    </sheetView>
  </sheetViews>
  <sheetFormatPr defaultColWidth="9.140625" defaultRowHeight="12.75"/>
  <cols>
    <col min="1" max="2" width="5.140625" style="1" hidden="1" customWidth="1"/>
    <col min="3" max="3" width="26.57421875" style="1" customWidth="1"/>
    <col min="4" max="4" width="16.57421875" style="1" customWidth="1"/>
    <col min="5" max="5" width="18.140625" style="1" customWidth="1"/>
    <col min="6" max="6" width="17.7109375" style="1" customWidth="1"/>
    <col min="7" max="7" width="18.00390625" style="1" customWidth="1"/>
    <col min="8" max="8" width="18.140625" style="1" customWidth="1"/>
    <col min="9" max="11" width="20.00390625" style="1" customWidth="1"/>
    <col min="12" max="12" width="17.8515625" style="1" customWidth="1"/>
    <col min="13" max="16384" width="9.140625" style="1" customWidth="1"/>
  </cols>
  <sheetData>
    <row r="1" ht="13.5" thickBot="1"/>
    <row r="2" spans="3:12" ht="13.5" thickBot="1">
      <c r="C2" s="67" t="s">
        <v>32</v>
      </c>
      <c r="D2" s="68"/>
      <c r="E2" s="69"/>
      <c r="F2" s="2"/>
      <c r="G2" s="2"/>
      <c r="H2" s="2"/>
      <c r="I2" s="2"/>
      <c r="J2" s="2"/>
      <c r="K2" s="2"/>
      <c r="L2" s="2"/>
    </row>
    <row r="3" spans="3:12" ht="21" customHeight="1" thickBot="1">
      <c r="C3" s="70"/>
      <c r="D3" s="71"/>
      <c r="E3" s="72"/>
      <c r="F3" s="2"/>
      <c r="G3" s="2"/>
      <c r="H3" s="56" t="s">
        <v>0</v>
      </c>
      <c r="I3" s="57">
        <v>2015</v>
      </c>
      <c r="J3" s="21"/>
      <c r="K3" s="21"/>
      <c r="L3" s="2"/>
    </row>
    <row r="4" spans="3:12" ht="12.75">
      <c r="C4" s="73" t="s">
        <v>36</v>
      </c>
      <c r="D4" s="74"/>
      <c r="E4" s="75"/>
      <c r="F4" s="2"/>
      <c r="G4" s="2"/>
      <c r="H4" s="2"/>
      <c r="I4" s="2"/>
      <c r="J4" s="2"/>
      <c r="K4" s="2"/>
      <c r="L4" s="2"/>
    </row>
    <row r="5" spans="3:12" ht="24" customHeight="1" thickBot="1">
      <c r="C5" s="76"/>
      <c r="D5" s="77"/>
      <c r="E5" s="78"/>
      <c r="F5" s="2"/>
      <c r="G5" s="2"/>
      <c r="H5" s="2"/>
      <c r="I5" s="2"/>
      <c r="J5" s="2"/>
      <c r="K5" s="2"/>
      <c r="L5" s="2"/>
    </row>
    <row r="6" spans="3:12" ht="24" customHeight="1" thickBot="1">
      <c r="C6" s="79" t="s">
        <v>37</v>
      </c>
      <c r="D6" s="80"/>
      <c r="E6" s="80"/>
      <c r="F6" s="80"/>
      <c r="G6" s="80"/>
      <c r="H6" s="80"/>
      <c r="I6" s="80"/>
      <c r="J6" s="80"/>
      <c r="K6" s="80"/>
      <c r="L6" s="81"/>
    </row>
    <row r="7" spans="1:12" ht="37.5" customHeight="1" thickBot="1">
      <c r="A7" s="1" t="b">
        <v>1</v>
      </c>
      <c r="C7" s="93" t="s">
        <v>24</v>
      </c>
      <c r="D7" s="94"/>
      <c r="E7" s="88" t="s">
        <v>1</v>
      </c>
      <c r="F7" s="89"/>
      <c r="G7" s="89"/>
      <c r="H7" s="89"/>
      <c r="I7" s="89"/>
      <c r="J7" s="89"/>
      <c r="K7" s="89"/>
      <c r="L7" s="90"/>
    </row>
    <row r="8" spans="1:12" ht="45.75" customHeight="1" thickBot="1">
      <c r="A8" s="1" t="b">
        <v>1</v>
      </c>
      <c r="C8" s="95"/>
      <c r="D8" s="96"/>
      <c r="E8" s="104" t="s">
        <v>2</v>
      </c>
      <c r="F8" s="105"/>
      <c r="G8" s="106"/>
      <c r="H8" s="102">
        <v>0</v>
      </c>
      <c r="I8" s="103"/>
      <c r="J8" s="51"/>
      <c r="K8" s="51"/>
      <c r="L8" s="52"/>
    </row>
    <row r="9" spans="3:12" ht="12" customHeight="1" thickBot="1">
      <c r="C9" s="97"/>
      <c r="D9" s="98"/>
      <c r="E9" s="98"/>
      <c r="F9" s="98"/>
      <c r="G9" s="98"/>
      <c r="H9" s="98"/>
      <c r="I9" s="98"/>
      <c r="J9" s="98"/>
      <c r="K9" s="98"/>
      <c r="L9" s="99"/>
    </row>
    <row r="10" spans="1:12" ht="59.25" customHeight="1" thickBot="1">
      <c r="A10" s="1" t="b">
        <v>1</v>
      </c>
      <c r="C10" s="61" t="s">
        <v>31</v>
      </c>
      <c r="D10" s="62"/>
      <c r="E10" s="23" t="s">
        <v>23</v>
      </c>
      <c r="F10" s="24">
        <v>1</v>
      </c>
      <c r="G10" s="25">
        <v>2</v>
      </c>
      <c r="H10" s="25">
        <v>3</v>
      </c>
      <c r="I10" s="25">
        <v>4</v>
      </c>
      <c r="J10" s="26">
        <v>5</v>
      </c>
      <c r="K10" s="26">
        <v>6</v>
      </c>
      <c r="L10" s="27">
        <v>7</v>
      </c>
    </row>
    <row r="11" spans="1:12" ht="40.5" customHeight="1">
      <c r="A11" s="1">
        <f>IF('[1]PROG'!$A6=TRUE,TRUE,"")</f>
      </c>
      <c r="C11" s="111" t="s">
        <v>25</v>
      </c>
      <c r="D11" s="112"/>
      <c r="E11" s="28">
        <v>10</v>
      </c>
      <c r="F11" s="29"/>
      <c r="G11" s="30"/>
      <c r="H11" s="30"/>
      <c r="I11" s="30"/>
      <c r="J11" s="31"/>
      <c r="K11" s="31"/>
      <c r="L11" s="32"/>
    </row>
    <row r="12" spans="1:12" ht="35.25" customHeight="1">
      <c r="A12" s="1">
        <f>IF('[1]PROG'!$A7=TRUE,TRUE,"")</f>
      </c>
      <c r="C12" s="100" t="s">
        <v>26</v>
      </c>
      <c r="D12" s="101"/>
      <c r="E12" s="33">
        <v>8</v>
      </c>
      <c r="F12" s="34"/>
      <c r="G12" s="35"/>
      <c r="H12" s="35"/>
      <c r="I12" s="35"/>
      <c r="J12" s="36"/>
      <c r="K12" s="36"/>
      <c r="L12" s="37"/>
    </row>
    <row r="13" spans="1:12" ht="25.5" customHeight="1">
      <c r="A13" s="1">
        <f>IF('[1]PROG'!$A8=TRUE,TRUE,"")</f>
      </c>
      <c r="C13" s="100" t="s">
        <v>27</v>
      </c>
      <c r="D13" s="101"/>
      <c r="E13" s="33">
        <v>12</v>
      </c>
      <c r="F13" s="34"/>
      <c r="G13" s="35"/>
      <c r="H13" s="35"/>
      <c r="I13" s="35"/>
      <c r="J13" s="36"/>
      <c r="K13" s="36"/>
      <c r="L13" s="37"/>
    </row>
    <row r="14" spans="1:12" ht="28.5" customHeight="1">
      <c r="A14" s="1">
        <f>IF('[1]PROG'!$A9=TRUE,TRUE,"")</f>
      </c>
      <c r="C14" s="100" t="s">
        <v>28</v>
      </c>
      <c r="D14" s="101"/>
      <c r="E14" s="33">
        <v>7</v>
      </c>
      <c r="F14" s="34"/>
      <c r="G14" s="35"/>
      <c r="H14" s="35"/>
      <c r="I14" s="35"/>
      <c r="J14" s="36"/>
      <c r="K14" s="36"/>
      <c r="L14" s="37"/>
    </row>
    <row r="15" spans="1:12" ht="34.5" customHeight="1">
      <c r="A15" s="1">
        <f>IF('[1]PROG'!$A10=TRUE,TRUE,"")</f>
      </c>
      <c r="C15" s="100" t="s">
        <v>29</v>
      </c>
      <c r="D15" s="101"/>
      <c r="E15" s="33">
        <v>7</v>
      </c>
      <c r="F15" s="34"/>
      <c r="G15" s="35"/>
      <c r="H15" s="35"/>
      <c r="I15" s="35"/>
      <c r="J15" s="36"/>
      <c r="K15" s="36"/>
      <c r="L15" s="37"/>
    </row>
    <row r="16" spans="1:12" ht="51" customHeight="1" thickBot="1">
      <c r="A16" s="1">
        <f>IF('[1]PROG'!$A11=TRUE,TRUE,"")</f>
      </c>
      <c r="C16" s="109" t="s">
        <v>30</v>
      </c>
      <c r="D16" s="110"/>
      <c r="E16" s="33">
        <v>6</v>
      </c>
      <c r="F16" s="34"/>
      <c r="G16" s="35"/>
      <c r="H16" s="35"/>
      <c r="I16" s="35"/>
      <c r="J16" s="36"/>
      <c r="K16" s="36"/>
      <c r="L16" s="37"/>
    </row>
    <row r="17" spans="1:12" ht="18.75" hidden="1" thickBot="1">
      <c r="A17" s="1">
        <f>IF('[1]PROG'!$A12=TRUE,TRUE,"")</f>
      </c>
      <c r="C17" s="61"/>
      <c r="D17" s="62"/>
      <c r="E17" s="33"/>
      <c r="F17" s="34"/>
      <c r="G17" s="35"/>
      <c r="H17" s="35"/>
      <c r="I17" s="35"/>
      <c r="J17" s="36"/>
      <c r="K17" s="36"/>
      <c r="L17" s="37"/>
    </row>
    <row r="18" spans="3:12" ht="18.75" hidden="1" thickBot="1">
      <c r="C18" s="61"/>
      <c r="D18" s="62"/>
      <c r="E18" s="33"/>
      <c r="F18" s="34"/>
      <c r="G18" s="35"/>
      <c r="H18" s="35"/>
      <c r="I18" s="35"/>
      <c r="J18" s="36"/>
      <c r="K18" s="36"/>
      <c r="L18" s="37"/>
    </row>
    <row r="19" spans="1:12" ht="18.75" hidden="1" thickBot="1">
      <c r="A19" s="1">
        <f>IF('[1]PROG'!$A13=TRUE,TRUE,"")</f>
      </c>
      <c r="C19" s="61"/>
      <c r="D19" s="62"/>
      <c r="E19" s="33"/>
      <c r="F19" s="34"/>
      <c r="G19" s="35"/>
      <c r="H19" s="35"/>
      <c r="I19" s="35"/>
      <c r="J19" s="36"/>
      <c r="K19" s="36"/>
      <c r="L19" s="37"/>
    </row>
    <row r="20" spans="1:12" ht="18.75" hidden="1" thickBot="1">
      <c r="A20" s="1">
        <f>IF('[1]PROG'!$A14=TRUE,TRUE,"")</f>
      </c>
      <c r="C20" s="61"/>
      <c r="D20" s="62"/>
      <c r="E20" s="33"/>
      <c r="F20" s="34"/>
      <c r="G20" s="35"/>
      <c r="H20" s="35"/>
      <c r="I20" s="35"/>
      <c r="J20" s="38"/>
      <c r="K20" s="38"/>
      <c r="L20" s="39"/>
    </row>
    <row r="21" spans="1:12" ht="18.75" hidden="1" thickBot="1">
      <c r="A21" s="1">
        <f>IF('[1]PROG'!$A15=TRUE,TRUE,"")</f>
      </c>
      <c r="C21" s="61"/>
      <c r="D21" s="62"/>
      <c r="E21" s="33"/>
      <c r="F21" s="34"/>
      <c r="G21" s="35"/>
      <c r="H21" s="35"/>
      <c r="I21" s="35"/>
      <c r="J21" s="38"/>
      <c r="K21" s="38"/>
      <c r="L21" s="39"/>
    </row>
    <row r="22" spans="1:12" ht="24" customHeight="1" hidden="1">
      <c r="A22" s="1">
        <f>IF('[1]PROG'!$A16=TRUE,TRUE,"")</f>
      </c>
      <c r="C22" s="61"/>
      <c r="D22" s="62"/>
      <c r="E22" s="33"/>
      <c r="F22" s="34"/>
      <c r="G22" s="35"/>
      <c r="H22" s="35"/>
      <c r="I22" s="35"/>
      <c r="J22" s="36"/>
      <c r="K22" s="36"/>
      <c r="L22" s="37"/>
    </row>
    <row r="23" spans="1:12" ht="34.5" customHeight="1" hidden="1" thickBot="1">
      <c r="A23" s="1">
        <f>IF('[1]PROG'!$A17=TRUE,TRUE,"")</f>
      </c>
      <c r="C23" s="61"/>
      <c r="D23" s="62"/>
      <c r="E23" s="33"/>
      <c r="F23" s="34"/>
      <c r="G23" s="35"/>
      <c r="H23" s="35"/>
      <c r="I23" s="35"/>
      <c r="J23" s="40"/>
      <c r="K23" s="40"/>
      <c r="L23" s="41"/>
    </row>
    <row r="24" spans="1:12" ht="40.5" customHeight="1" thickBot="1">
      <c r="A24" s="1" t="b">
        <v>1</v>
      </c>
      <c r="C24" s="107" t="s">
        <v>3</v>
      </c>
      <c r="D24" s="108">
        <f>SUM(D11:D23)</f>
        <v>0</v>
      </c>
      <c r="E24" s="42">
        <f>SUM(E11:E23)</f>
        <v>50</v>
      </c>
      <c r="F24" s="43">
        <f>((IF(F11="X",F10,"0")*$E11)+(IF(F12="X",F10,"0")*$E12)+(IF(F13="X",F10,"0")*$E13)+(IF(F14="X",F10,"0")*$E14)+(IF(F15="X",F10,"0")*$E15)+(IF(F16="X",F10,"0")*$E16)+(IF(F17="X",F10,"0")*$E17)+(IF(F18="X",F10,"0")*$E18)+(IF(F19="X",F10,"0")*$E19)+(IF(F20="X",F10,"0")*$E20)+(IF(F21="X",F10,"0")*$E21)+(IF(F22="X",F10,"0")*$E22)+(IF(F23="X",F10,"0")*$E23))</f>
        <v>0</v>
      </c>
      <c r="G24" s="43">
        <f>((IF(G11="X",G10,"0")*$E11)+(IF(G12="X",G10,"0")*$E12)+(IF(G13="X",G10,"0")*$E13)+(IF(G14="X",G10,"0")*$E14)+(IF(G15="X",G10,"0")*$E15)+(IF(G16="X",G10,"0")*$E16)+(IF(G17="X",G10,"0")*$E17)+(IF(G18="X",G10,"0")*$E18)+(IF(G19="X",G10,"0")*$E19)+(IF(G20="X",G10,"0")*$E20)+(IF(G21="X",G10,"0")*$E21)+(IF(G22="X",G10,"0")*$E22)+(IF(G23="X",G10,"0")*$E23))</f>
        <v>0</v>
      </c>
      <c r="H24" s="43">
        <f>((IF(H11="X",H10,"0")*$E11)+(IF(H12="X",H10,"0")*$E12)+(IF(H13="X",H10,"0")*$E13)+(IF(H14="X",H10,"0")*$E14)+(IF(H15="X",H10,"0")*$E15)+(IF(H16="X",H10,"0")*$E16)+(IF(H17="X",H10,"0")*$E17)+IF(H18="X",H10,"0")*$E18)+(IF(H19="X",H10,"0")*$E19)+(IF(H20="X",H10,"0")*$E20)+(IF(H21="X",H10,"0")*$E21)+(IF(H22="X",H10,"0")*$E22)+(IF(H23="X",H10,"0")*$E23)</f>
        <v>0</v>
      </c>
      <c r="I24" s="43">
        <f>((IF(I11="X",I10,"0")*$E11)+(IF(I12="X",I10,"0")*$E12)+(IF(I13="X",I10,"0")*$E13)+(IF(I14="X",I10,"0")*$E14)+(IF(I15="X",I10,"0")*$E15)+(IF(I16="X",I10,"0")*$E16)+(IF(I17="X",I10,"0")*$E17)+(IF(I18="X",I10,"0")*$E18)+(IF(I19="X",I10,"0")*$E19)+(IF(I20="X",I10,"0")*$E20)+(IF(I21="X",I10,"0")*$E21)+(IF(I22="X",I10,"0")*$E22)+(IF(I23="X",I10,"0")*$E23))</f>
        <v>0</v>
      </c>
      <c r="J24" s="44">
        <f>((IF(J11="X",J10,"0")*$E11)+(IF(J12="X",J10,"0")*$E12)+(IF(J13="X",J10,"0")*$E13)+(IF(J14="X",J10,"0")*$E14)+(IF(J15="X",J10,"0")*$E15)+(IF(J16="X",J10,"0")*$E16)+(IF(J17="X",J10,"0")*$E17)+(IF(J18="X",J10,"0")*$E18)+(IF(J19="X",J10,"0")*$E19)+(IF(J20="X",J10,"0")*$E20)+(IF(J21="X",J10,"0")*$E21)+(IF(J22="X",J10,"0")*$E22)+(IF(J23="X",J10,"0")*$E23))</f>
        <v>0</v>
      </c>
      <c r="K24" s="44">
        <f>((IF(K11="X",K10,"0")*$E11)+(IF(K12="X",K10,"0")*$E12)+(IF(K13="X",K10,"0")*$E13)+(IF(K14="X",K10,"0")*$E14)+(IF(K15="X",K10,"0")*$E15)+(IF(K16="X",K10,"0")*$E16)+(IF(K17="X",K10,"0")*$E17)+(IF(K18="X",K10,"0")*$E18)+(IF(K19="X",K10,"0")*$E19)+(IF(K20="X",K10,"0")*$E20)+(IF(K21="X",K10,"0")*$E21)+(IF(K22="X",K10,"0")*$E22)+(IF(K23="X",K10,"0")*$E23))</f>
        <v>0</v>
      </c>
      <c r="L24" s="44">
        <f>((IF(L11="X",L10,"0")*$E11)+(IF(L12="X",L10,"0")*$E12)+(IF(L13="X",L10,"0")*$E13)+(IF(L14="X",L10,"0")*$E14)+(IF(L15="X",L10,"0")*$E15)+(IF(L16="X",L10,"0")*$E16)+(IF(L17="X",L10,"0")*$E17)+(IF(L19="X",L10,"0")*$E19)+(IF(L20="X",L10,"0")*$E20)+(IF(L21="X",L10,"0")*$E21)+(IF(L22="X",L10,"0")*$E22)+(IF(L23="X",L10,"0")*$E23)+(IF(L18="X",L10,"0")*$E18))</f>
        <v>0</v>
      </c>
    </row>
    <row r="25" spans="1:12" ht="33.75" customHeight="1" thickBot="1">
      <c r="A25" s="1" t="b">
        <v>1</v>
      </c>
      <c r="C25" s="16"/>
      <c r="D25" s="17"/>
      <c r="E25" s="18"/>
      <c r="F25" s="19"/>
      <c r="G25" s="20"/>
      <c r="H25" s="20"/>
      <c r="I25" s="20"/>
      <c r="J25" s="20"/>
      <c r="K25" s="20"/>
      <c r="L25" s="53">
        <f>SUM(F24:L24)</f>
        <v>0</v>
      </c>
    </row>
    <row r="26" spans="1:12" ht="30.75" customHeight="1" thickBot="1">
      <c r="A26" s="1" t="b">
        <v>1</v>
      </c>
      <c r="C26" s="84" t="s">
        <v>34</v>
      </c>
      <c r="D26" s="85"/>
      <c r="E26" s="49">
        <f>H8</f>
        <v>0</v>
      </c>
      <c r="F26" s="91" t="s">
        <v>4</v>
      </c>
      <c r="G26" s="86">
        <f>(E27+E26)/2</f>
        <v>0</v>
      </c>
      <c r="H26" s="55"/>
      <c r="I26" s="55"/>
      <c r="J26" s="55"/>
      <c r="K26" s="55"/>
      <c r="L26" s="55"/>
    </row>
    <row r="27" spans="1:12" ht="34.5" customHeight="1" thickBot="1">
      <c r="A27" s="1" t="b">
        <v>1</v>
      </c>
      <c r="C27" s="82" t="s">
        <v>35</v>
      </c>
      <c r="D27" s="83"/>
      <c r="E27" s="50">
        <f>L25/(E24*7)</f>
        <v>0</v>
      </c>
      <c r="F27" s="92"/>
      <c r="G27" s="87"/>
      <c r="H27" s="58"/>
      <c r="I27" s="59"/>
      <c r="J27" s="54"/>
      <c r="K27" s="22"/>
      <c r="L27" s="60"/>
    </row>
    <row r="28" spans="1:12" ht="33.75" customHeight="1">
      <c r="A28" s="1" t="b">
        <v>1</v>
      </c>
      <c r="C28" s="3"/>
      <c r="D28" s="3"/>
      <c r="E28" s="4"/>
      <c r="F28" s="4"/>
      <c r="G28" s="5"/>
      <c r="H28" s="54"/>
      <c r="I28" s="22"/>
      <c r="J28" s="22"/>
      <c r="K28" s="22"/>
      <c r="L28" s="5"/>
    </row>
    <row r="29" spans="1:12" ht="12.75">
      <c r="A29" s="1" t="b">
        <v>1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2.75">
      <c r="C30" s="7"/>
      <c r="D30" s="7"/>
      <c r="E30" s="6"/>
      <c r="F30" s="6"/>
      <c r="G30" s="6"/>
      <c r="H30" s="6"/>
      <c r="I30" s="6"/>
      <c r="J30" s="6"/>
      <c r="K30" s="6"/>
      <c r="L30" s="6"/>
    </row>
    <row r="31" spans="3:12" ht="13.5" thickBot="1">
      <c r="C31" s="2"/>
      <c r="D31" s="2"/>
      <c r="E31" s="6"/>
      <c r="F31" s="6"/>
      <c r="G31" s="6"/>
      <c r="H31" s="6"/>
      <c r="I31" s="6"/>
      <c r="J31" s="6"/>
      <c r="K31" s="6"/>
      <c r="L31" s="6"/>
    </row>
    <row r="32" spans="3:12" ht="27" customHeight="1" thickBot="1">
      <c r="C32" s="45"/>
      <c r="D32" s="46"/>
      <c r="E32" s="46"/>
      <c r="F32" s="47" t="s">
        <v>5</v>
      </c>
      <c r="G32" s="46"/>
      <c r="H32" s="46"/>
      <c r="I32" s="46"/>
      <c r="J32" s="46"/>
      <c r="K32" s="46"/>
      <c r="L32" s="48"/>
    </row>
    <row r="33" spans="3:12" ht="39.75" customHeight="1">
      <c r="C33" s="63" t="s">
        <v>33</v>
      </c>
      <c r="D33" s="64"/>
      <c r="E33" s="65"/>
      <c r="F33" s="65"/>
      <c r="G33" s="65"/>
      <c r="H33" s="65"/>
      <c r="I33" s="65"/>
      <c r="J33" s="65"/>
      <c r="K33" s="65"/>
      <c r="L33" s="66"/>
    </row>
    <row r="34" spans="3:12" ht="12.75">
      <c r="C34" s="113"/>
      <c r="D34" s="114"/>
      <c r="E34" s="114"/>
      <c r="F34" s="114"/>
      <c r="G34" s="114"/>
      <c r="H34" s="114"/>
      <c r="I34" s="114"/>
      <c r="J34" s="114"/>
      <c r="K34" s="114"/>
      <c r="L34" s="115"/>
    </row>
    <row r="35" spans="3:12" ht="12.75">
      <c r="C35" s="113"/>
      <c r="D35" s="114"/>
      <c r="E35" s="114"/>
      <c r="F35" s="114"/>
      <c r="G35" s="114"/>
      <c r="H35" s="114"/>
      <c r="I35" s="114"/>
      <c r="J35" s="114"/>
      <c r="K35" s="114"/>
      <c r="L35" s="115"/>
    </row>
    <row r="36" spans="3:12" ht="12.75">
      <c r="C36" s="113"/>
      <c r="D36" s="114"/>
      <c r="E36" s="114"/>
      <c r="F36" s="114"/>
      <c r="G36" s="114"/>
      <c r="H36" s="114"/>
      <c r="I36" s="114"/>
      <c r="J36" s="114"/>
      <c r="K36" s="114"/>
      <c r="L36" s="115"/>
    </row>
    <row r="37" spans="3:12" ht="12.75">
      <c r="C37" s="113"/>
      <c r="D37" s="114"/>
      <c r="E37" s="114"/>
      <c r="F37" s="114"/>
      <c r="G37" s="114"/>
      <c r="H37" s="114"/>
      <c r="I37" s="114"/>
      <c r="J37" s="114"/>
      <c r="K37" s="114"/>
      <c r="L37" s="115"/>
    </row>
    <row r="38" spans="3:12" ht="12.75">
      <c r="C38" s="113"/>
      <c r="D38" s="114"/>
      <c r="E38" s="114"/>
      <c r="F38" s="114"/>
      <c r="G38" s="114"/>
      <c r="H38" s="114"/>
      <c r="I38" s="114"/>
      <c r="J38" s="114"/>
      <c r="K38" s="114"/>
      <c r="L38" s="115"/>
    </row>
    <row r="39" spans="3:12" ht="12.75">
      <c r="C39" s="113"/>
      <c r="D39" s="114"/>
      <c r="E39" s="114"/>
      <c r="F39" s="114"/>
      <c r="G39" s="114"/>
      <c r="H39" s="114"/>
      <c r="I39" s="114"/>
      <c r="J39" s="114"/>
      <c r="K39" s="114"/>
      <c r="L39" s="115"/>
    </row>
    <row r="40" spans="3:12" ht="12.75">
      <c r="C40" s="113"/>
      <c r="D40" s="114"/>
      <c r="E40" s="114"/>
      <c r="F40" s="114"/>
      <c r="G40" s="114"/>
      <c r="H40" s="114"/>
      <c r="I40" s="114"/>
      <c r="J40" s="114"/>
      <c r="K40" s="114"/>
      <c r="L40" s="115"/>
    </row>
    <row r="41" spans="3:12" ht="12.75">
      <c r="C41" s="113"/>
      <c r="D41" s="114"/>
      <c r="E41" s="114"/>
      <c r="F41" s="114"/>
      <c r="G41" s="114"/>
      <c r="H41" s="114"/>
      <c r="I41" s="114"/>
      <c r="J41" s="114"/>
      <c r="K41" s="114"/>
      <c r="L41" s="115"/>
    </row>
    <row r="42" spans="3:12" ht="12.75">
      <c r="C42" s="113"/>
      <c r="D42" s="114"/>
      <c r="E42" s="114"/>
      <c r="F42" s="114"/>
      <c r="G42" s="114"/>
      <c r="H42" s="114"/>
      <c r="I42" s="114"/>
      <c r="J42" s="114"/>
      <c r="K42" s="114"/>
      <c r="L42" s="115"/>
    </row>
    <row r="43" spans="3:12" ht="12.75">
      <c r="C43" s="113"/>
      <c r="D43" s="114"/>
      <c r="E43" s="114"/>
      <c r="F43" s="114"/>
      <c r="G43" s="114"/>
      <c r="H43" s="114"/>
      <c r="I43" s="114"/>
      <c r="J43" s="114"/>
      <c r="K43" s="114"/>
      <c r="L43" s="115"/>
    </row>
    <row r="44" spans="3:12" ht="13.5" thickBot="1">
      <c r="C44" s="116"/>
      <c r="D44" s="117"/>
      <c r="E44" s="117"/>
      <c r="F44" s="117"/>
      <c r="G44" s="117"/>
      <c r="H44" s="117"/>
      <c r="I44" s="117"/>
      <c r="J44" s="117"/>
      <c r="K44" s="117"/>
      <c r="L44" s="118"/>
    </row>
    <row r="45" spans="3:12" ht="13.5" thickBot="1"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3:12" ht="24" customHeight="1" thickBot="1">
      <c r="C46" s="45"/>
      <c r="D46" s="46"/>
      <c r="E46" s="46"/>
      <c r="F46" s="47" t="s">
        <v>22</v>
      </c>
      <c r="G46" s="46"/>
      <c r="H46" s="46"/>
      <c r="I46" s="46"/>
      <c r="J46" s="46"/>
      <c r="K46" s="46"/>
      <c r="L46" s="48"/>
    </row>
    <row r="47" spans="3:12" ht="23.25" customHeight="1">
      <c r="C47" s="9" t="s">
        <v>6</v>
      </c>
      <c r="D47" s="10"/>
      <c r="E47" s="11"/>
      <c r="F47" s="11"/>
      <c r="G47" s="11"/>
      <c r="H47" s="11"/>
      <c r="I47" s="11"/>
      <c r="J47" s="11"/>
      <c r="K47" s="11"/>
      <c r="L47" s="12"/>
    </row>
    <row r="48" spans="3:12" ht="12.75">
      <c r="C48" s="13"/>
      <c r="D48" s="11"/>
      <c r="E48" s="11"/>
      <c r="F48" s="14"/>
      <c r="G48" s="11"/>
      <c r="H48" s="11"/>
      <c r="I48" s="11"/>
      <c r="J48" s="11"/>
      <c r="K48" s="11"/>
      <c r="L48" s="15"/>
    </row>
    <row r="49" spans="3:12" ht="12.75">
      <c r="C49" s="119" t="s">
        <v>7</v>
      </c>
      <c r="D49" s="120"/>
      <c r="E49" s="120"/>
      <c r="F49" s="14" t="s">
        <v>8</v>
      </c>
      <c r="G49" s="120" t="s">
        <v>9</v>
      </c>
      <c r="H49" s="120"/>
      <c r="I49" s="120"/>
      <c r="J49" s="8"/>
      <c r="K49" s="8"/>
      <c r="L49" s="15" t="s">
        <v>8</v>
      </c>
    </row>
    <row r="50" spans="3:12" ht="12.75">
      <c r="C50" s="119" t="s">
        <v>10</v>
      </c>
      <c r="D50" s="120"/>
      <c r="E50" s="120"/>
      <c r="F50" s="14" t="s">
        <v>8</v>
      </c>
      <c r="G50" s="120" t="s">
        <v>11</v>
      </c>
      <c r="H50" s="120"/>
      <c r="I50" s="120"/>
      <c r="J50" s="8"/>
      <c r="K50" s="8"/>
      <c r="L50" s="15" t="s">
        <v>8</v>
      </c>
    </row>
    <row r="51" spans="3:12" ht="12.75">
      <c r="C51" s="119" t="s">
        <v>12</v>
      </c>
      <c r="D51" s="120"/>
      <c r="E51" s="120"/>
      <c r="F51" s="14" t="s">
        <v>8</v>
      </c>
      <c r="G51" s="120" t="s">
        <v>13</v>
      </c>
      <c r="H51" s="120"/>
      <c r="I51" s="120"/>
      <c r="J51" s="8"/>
      <c r="K51" s="8"/>
      <c r="L51" s="15" t="s">
        <v>8</v>
      </c>
    </row>
    <row r="52" spans="3:12" ht="12.75">
      <c r="C52" s="119" t="s">
        <v>14</v>
      </c>
      <c r="D52" s="120"/>
      <c r="E52" s="120"/>
      <c r="F52" s="14" t="s">
        <v>8</v>
      </c>
      <c r="G52" s="120" t="s">
        <v>15</v>
      </c>
      <c r="H52" s="120"/>
      <c r="I52" s="120"/>
      <c r="J52" s="8"/>
      <c r="K52" s="8"/>
      <c r="L52" s="15" t="s">
        <v>8</v>
      </c>
    </row>
    <row r="53" spans="3:12" ht="12.75">
      <c r="C53" s="119" t="s">
        <v>16</v>
      </c>
      <c r="D53" s="120"/>
      <c r="E53" s="120"/>
      <c r="F53" s="14" t="s">
        <v>8</v>
      </c>
      <c r="G53" s="120" t="s">
        <v>17</v>
      </c>
      <c r="H53" s="120"/>
      <c r="I53" s="120"/>
      <c r="J53" s="8"/>
      <c r="K53" s="8"/>
      <c r="L53" s="15" t="s">
        <v>8</v>
      </c>
    </row>
    <row r="54" spans="3:12" ht="12.75">
      <c r="C54" s="119" t="s">
        <v>18</v>
      </c>
      <c r="D54" s="120"/>
      <c r="E54" s="120"/>
      <c r="F54" s="14" t="s">
        <v>8</v>
      </c>
      <c r="G54" s="120" t="s">
        <v>19</v>
      </c>
      <c r="H54" s="120"/>
      <c r="I54" s="120"/>
      <c r="J54" s="8"/>
      <c r="K54" s="8"/>
      <c r="L54" s="15" t="s">
        <v>8</v>
      </c>
    </row>
    <row r="55" spans="3:12" ht="12.75">
      <c r="C55" s="119" t="s">
        <v>20</v>
      </c>
      <c r="D55" s="120"/>
      <c r="E55" s="120"/>
      <c r="F55" s="14" t="s">
        <v>8</v>
      </c>
      <c r="G55" s="120"/>
      <c r="H55" s="120"/>
      <c r="I55" s="120"/>
      <c r="J55" s="8"/>
      <c r="K55" s="8"/>
      <c r="L55" s="15" t="s">
        <v>8</v>
      </c>
    </row>
    <row r="56" spans="3:12" ht="12.75">
      <c r="C56" s="13"/>
      <c r="D56" s="11"/>
      <c r="E56" s="11"/>
      <c r="F56" s="11"/>
      <c r="G56" s="11"/>
      <c r="H56" s="11"/>
      <c r="I56" s="11"/>
      <c r="J56" s="11"/>
      <c r="K56" s="11"/>
      <c r="L56" s="12"/>
    </row>
    <row r="57" spans="3:12" ht="12.75">
      <c r="C57" s="13" t="s">
        <v>21</v>
      </c>
      <c r="D57" s="11"/>
      <c r="E57" s="11"/>
      <c r="F57" s="11"/>
      <c r="G57" s="11"/>
      <c r="H57" s="11"/>
      <c r="I57" s="11"/>
      <c r="J57" s="11"/>
      <c r="K57" s="11"/>
      <c r="L57" s="12"/>
    </row>
    <row r="58" spans="3:12" ht="12.75">
      <c r="C58" s="113"/>
      <c r="D58" s="114"/>
      <c r="E58" s="114"/>
      <c r="F58" s="114"/>
      <c r="G58" s="114"/>
      <c r="H58" s="114"/>
      <c r="I58" s="114"/>
      <c r="J58" s="114"/>
      <c r="K58" s="114"/>
      <c r="L58" s="115"/>
    </row>
    <row r="59" spans="3:12" ht="12.75">
      <c r="C59" s="113"/>
      <c r="D59" s="114"/>
      <c r="E59" s="114"/>
      <c r="F59" s="114"/>
      <c r="G59" s="114"/>
      <c r="H59" s="114"/>
      <c r="I59" s="114"/>
      <c r="J59" s="114"/>
      <c r="K59" s="114"/>
      <c r="L59" s="115"/>
    </row>
    <row r="60" spans="3:12" ht="12.75">
      <c r="C60" s="113"/>
      <c r="D60" s="114"/>
      <c r="E60" s="114"/>
      <c r="F60" s="114"/>
      <c r="G60" s="114"/>
      <c r="H60" s="114"/>
      <c r="I60" s="114"/>
      <c r="J60" s="114"/>
      <c r="K60" s="114"/>
      <c r="L60" s="115"/>
    </row>
    <row r="61" spans="3:12" ht="12.75">
      <c r="C61" s="113"/>
      <c r="D61" s="114"/>
      <c r="E61" s="114"/>
      <c r="F61" s="114"/>
      <c r="G61" s="114"/>
      <c r="H61" s="114"/>
      <c r="I61" s="114"/>
      <c r="J61" s="114"/>
      <c r="K61" s="114"/>
      <c r="L61" s="115"/>
    </row>
    <row r="62" spans="3:12" ht="13.5" thickBot="1">
      <c r="C62" s="116"/>
      <c r="D62" s="117"/>
      <c r="E62" s="117"/>
      <c r="F62" s="117"/>
      <c r="G62" s="117"/>
      <c r="H62" s="117"/>
      <c r="I62" s="117"/>
      <c r="J62" s="117"/>
      <c r="K62" s="117"/>
      <c r="L62" s="118"/>
    </row>
    <row r="63" spans="3:12" ht="12.75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3:12" ht="12.7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3:12" ht="12.75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3:12" ht="12.75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3:12" ht="12.75"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3:12" ht="12.75"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3:12" ht="12.75"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3:12" ht="12.75"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3:12" ht="12.75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ht="12.75"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3:12" ht="12.75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3:12" ht="12.75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3:12" ht="12.75"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3:12" ht="12.75"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3:12" ht="12.75"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3:12" ht="12.75"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3:12" ht="12.75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3:12" ht="12.75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ht="12.75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ht="12.75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ht="12.75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ht="12.75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ht="12.75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ht="12.75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ht="12.75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ht="12.75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ht="12.75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ht="12.75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ht="12.75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ht="12.75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ht="12.75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ht="12.75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ht="12.75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ht="12.75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ht="12.75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ht="12.75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3:12" ht="12.75"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3:12" ht="12.75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3:12" ht="12.75"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3:12" ht="12.75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3:12" ht="12.75"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3:12" ht="12.7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ht="12.7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3:12" ht="12.75"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3:12" ht="12.75"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3:12" ht="12.75"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3:12" ht="12.75"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3:12" ht="12.7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3:12" ht="12.75"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3:12" ht="12.75"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3:12" ht="12.75"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3:12" ht="12.75"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3:12" ht="12.75">
      <c r="C115" s="6"/>
      <c r="D115" s="6"/>
      <c r="E115" s="6"/>
      <c r="F115" s="6"/>
      <c r="G115" s="6"/>
      <c r="H115" s="6"/>
      <c r="I115" s="6"/>
      <c r="J115" s="6"/>
      <c r="K115" s="6"/>
      <c r="L115" s="6"/>
    </row>
  </sheetData>
  <sheetProtection/>
  <mergeCells count="60">
    <mergeCell ref="C62:L62"/>
    <mergeCell ref="C58:L58"/>
    <mergeCell ref="C59:L59"/>
    <mergeCell ref="C60:L60"/>
    <mergeCell ref="C61:L61"/>
    <mergeCell ref="C54:E54"/>
    <mergeCell ref="G54:I54"/>
    <mergeCell ref="C55:E55"/>
    <mergeCell ref="G55:I55"/>
    <mergeCell ref="C53:E53"/>
    <mergeCell ref="G53:I53"/>
    <mergeCell ref="C50:E50"/>
    <mergeCell ref="G50:I50"/>
    <mergeCell ref="C51:E51"/>
    <mergeCell ref="G51:I51"/>
    <mergeCell ref="C52:E52"/>
    <mergeCell ref="G52:I52"/>
    <mergeCell ref="C44:L44"/>
    <mergeCell ref="C49:E49"/>
    <mergeCell ref="G49:I49"/>
    <mergeCell ref="C38:L38"/>
    <mergeCell ref="C39:L39"/>
    <mergeCell ref="C40:L40"/>
    <mergeCell ref="C41:L41"/>
    <mergeCell ref="C11:D11"/>
    <mergeCell ref="C12:D12"/>
    <mergeCell ref="C13:D13"/>
    <mergeCell ref="C23:D23"/>
    <mergeCell ref="C42:L42"/>
    <mergeCell ref="C43:L43"/>
    <mergeCell ref="C34:L34"/>
    <mergeCell ref="C35:L35"/>
    <mergeCell ref="C36:L36"/>
    <mergeCell ref="C37:L37"/>
    <mergeCell ref="E7:L7"/>
    <mergeCell ref="F26:F27"/>
    <mergeCell ref="C7:D8"/>
    <mergeCell ref="C9:L9"/>
    <mergeCell ref="C14:D14"/>
    <mergeCell ref="H8:I8"/>
    <mergeCell ref="E8:G8"/>
    <mergeCell ref="C24:D24"/>
    <mergeCell ref="C15:D15"/>
    <mergeCell ref="C16:D16"/>
    <mergeCell ref="C33:L33"/>
    <mergeCell ref="C2:E2"/>
    <mergeCell ref="C3:E3"/>
    <mergeCell ref="C4:E4"/>
    <mergeCell ref="C5:E5"/>
    <mergeCell ref="C6:L6"/>
    <mergeCell ref="C27:D27"/>
    <mergeCell ref="C26:D26"/>
    <mergeCell ref="G26:G27"/>
    <mergeCell ref="C10:D10"/>
    <mergeCell ref="C17:D17"/>
    <mergeCell ref="C18:D18"/>
    <mergeCell ref="C19:D19"/>
    <mergeCell ref="C20:D20"/>
    <mergeCell ref="C21:D21"/>
    <mergeCell ref="C22:D22"/>
  </mergeCells>
  <printOptions horizontalCentered="1"/>
  <pageMargins left="0.3937007874015748" right="0.3937007874015748" top="0.5118110236220472" bottom="0.5511811023622047" header="0.31496062992125984" footer="0.31496062992125984"/>
  <pageSetup fitToHeight="2" orientation="landscape" paperSize="9" scale="70" r:id="rId4"/>
  <headerFooter alignWithMargins="0">
    <oddHeader>&amp;LComune di
XXXXXXXXXXXXXXXXXXXXXXXXXX</oddHeader>
    <oddFooter>&amp;LFirma compilatore:&amp;CFirma interessato:&amp;RData compilazione</oddFooter>
  </headerFooter>
  <rowBreaks count="1" manualBreakCount="1">
    <brk id="2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Passerini</dc:creator>
  <cp:keywords/>
  <dc:description/>
  <cp:lastModifiedBy>Segretario</cp:lastModifiedBy>
  <cp:lastPrinted>2011-01-12T08:11:33Z</cp:lastPrinted>
  <dcterms:created xsi:type="dcterms:W3CDTF">2010-08-27T14:46:53Z</dcterms:created>
  <dcterms:modified xsi:type="dcterms:W3CDTF">2015-09-05T09:06:47Z</dcterms:modified>
  <cp:category/>
  <cp:version/>
  <cp:contentType/>
  <cp:contentStatus/>
</cp:coreProperties>
</file>