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activeTab="0"/>
  </bookViews>
  <sheets>
    <sheet name="Sheet0 (2)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<sst xmlns="http://schemas.openxmlformats.org/spreadsheetml/2006/main" count="396" uniqueCount="79">
  <si>
    <t>Natura della spesa</t>
  </si>
  <si>
    <t>Categoria</t>
  </si>
  <si>
    <t>Uscite correnti-pagamento fornitori</t>
  </si>
  <si>
    <t>gadget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</si>
  <si>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</si>
  <si>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</si>
  <si>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</si>
  <si>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</si>
  <si>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</si>
  <si>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</si>
  <si>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</si>
  <si>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</si>
  <si>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</si>
  <si>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OPERA.TEAM  SRL</t>
  </si>
  <si>
    <t>CLEAN ACCENT SRL</t>
  </si>
  <si>
    <t>SOUVARTS SRL</t>
  </si>
  <si>
    <t>Estra Energie Srl</t>
  </si>
  <si>
    <t>IREN MERCATO S.p.A.</t>
  </si>
  <si>
    <t>ENEGAN SPA</t>
  </si>
  <si>
    <t>varie</t>
  </si>
  <si>
    <t>PIANETA REGALO SRL</t>
  </si>
  <si>
    <t>TERRECABLATE RETI E SERVIZI SRL - Società Benefit</t>
  </si>
  <si>
    <t>POLLINO SRL</t>
  </si>
  <si>
    <t>Aksilia</t>
  </si>
  <si>
    <t>S-CAPE Countryside Travels s.r.l.</t>
  </si>
  <si>
    <t>FRILLI GIANNI</t>
  </si>
  <si>
    <t>STUDIO CARUGI LINI ULIVIERI S.S.</t>
  </si>
  <si>
    <t>BERTI MARCO DI BERTI MICHELE</t>
  </si>
  <si>
    <t>RISTORANTE IL PORCELLINO S.R.L.</t>
  </si>
  <si>
    <t>Enel Energia S.p.A.</t>
  </si>
  <si>
    <t>BRICO e GARDEN SRL</t>
  </si>
  <si>
    <t>''GLI ELETTRICI'' I.M.E. di Franchi Manrico</t>
  </si>
  <si>
    <t>TURBANTI FABIO SNC DI TURBANTI FABIO E C.</t>
  </si>
  <si>
    <t>LO STANZONE DELLE APPARIZIONI</t>
  </si>
  <si>
    <t>IL TRIANGOLO SNC DI PIAZZINI A. &amp; C</t>
  </si>
  <si>
    <t>ACACIA GIUSEPPE S.R.L. SOCIETA' UNIPERSONALE</t>
  </si>
  <si>
    <t>Acquedotto del Fiora SpA</t>
  </si>
  <si>
    <t>ALEXIA MULTISERVIZI S.R.L.</t>
  </si>
  <si>
    <t>STUDIO BARTALI-CONSULENZA DEL LAVORO S.R.L. S.T.P.</t>
  </si>
  <si>
    <t>SOLDO ITALIA SRL</t>
  </si>
  <si>
    <t>FONDAZIONE TOSCANA SPETTACOLO ONLUS</t>
  </si>
  <si>
    <t>FEDERIGHI EDITORI</t>
  </si>
  <si>
    <t>S.I.A.E.</t>
  </si>
  <si>
    <t>AKSILIA SRL</t>
  </si>
  <si>
    <t>FRATELLI PASQUI SRL</t>
  </si>
  <si>
    <t>BINDI SRL</t>
  </si>
  <si>
    <t>pulizie</t>
  </si>
  <si>
    <t>commercialista</t>
  </si>
  <si>
    <t>libri</t>
  </si>
  <si>
    <t>LIBRERIA LA MARTINELLA DI LUCA MACCIANTI</t>
  </si>
  <si>
    <t>SOC. AGR. IL PALAGETTO S.S.</t>
  </si>
  <si>
    <t>Cartotecnica Valdelsana</t>
  </si>
  <si>
    <t>AZ. AGR. LE CANTERIE DI ERMINIO ANGELONI</t>
  </si>
  <si>
    <t>FATTORIA CAMPORIGNANO SOC. AGR R.L.</t>
  </si>
  <si>
    <t>LOCANDA LA MANDRAGOLA SRL</t>
  </si>
  <si>
    <t>POWER GAME SRL</t>
  </si>
  <si>
    <t>Avv. Cristiana Bonaduce</t>
  </si>
  <si>
    <t>VERDALBERO DI BAGGIANI SOCIETA AGRICOLA S.S.</t>
  </si>
  <si>
    <t>FIORI E PIANTE MARIALUISA DI GAUDENZI BARBARA</t>
  </si>
  <si>
    <t>COMUNE DI MONTERIGGIONI</t>
  </si>
  <si>
    <t>CIPRESSINA  SRL</t>
  </si>
  <si>
    <t>La Fucina del Drago Srl</t>
  </si>
  <si>
    <t>CHECCUCCI S.r.l.</t>
  </si>
  <si>
    <t>RELAIS CASTELBIGOZZI DI F.LLI CIMADORO SNC-CIMADORO M&amp;C</t>
  </si>
  <si>
    <t>MadBit Entertainment S.r.l. a socio unico</t>
  </si>
  <si>
    <t>Palazzo Leopoldo Srl</t>
  </si>
  <si>
    <t>Toscandia S.p.A.</t>
  </si>
  <si>
    <t>BERNINO COMMERCIALE SRL</t>
  </si>
  <si>
    <t>Marco Canocchi</t>
  </si>
  <si>
    <t>CONSORZIO TURISTICO VOLTERRA VALDICECINA</t>
  </si>
  <si>
    <t>Stebbi Srl Società Benefit</t>
  </si>
  <si>
    <t>JO.BA. S.N.C. DI ZAMIATOWSKA JOANNA &amp; C.</t>
  </si>
  <si>
    <t>META PLATFORMS IRELAND LIMITED</t>
  </si>
  <si>
    <t>BAR DELL'ORSO S.A.S DI CIACCI SILVANA &amp;</t>
  </si>
  <si>
    <t>FRANCIGENA SERVICE S.R.L. A SOCIO UNICO</t>
  </si>
  <si>
    <t>LA FENICE SNC DI NEVES IVO &amp; C</t>
  </si>
  <si>
    <t>LA CIPRESSINA SRL</t>
  </si>
  <si>
    <t>LA FENICE DI NEVES IVO &amp; C. SNC</t>
  </si>
  <si>
    <t>IV trimestre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</si>
</sst>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  <numFmt numFmtId="174" formatCode="dd/mm/yy"/>
    <numFmt numFmtId="175" formatCode="[$EUR ]#,##0.00_-"/>
    <numFmt numFmtId="176" formatCode="mmm\-yyyy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74" fontId="0" fillId="0" borderId="0" xfId="0" applyNumberForma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8"/>
  <sheetViews>
    <sheetView tabSelected="1" zoomScale="60" zoomScaleNormal="60" zoomScalePageLayoutView="0" workbookViewId="0" topLeftCell="A1">
      <selection activeCell="O20" sqref="O20"/>
    </sheetView>
  </sheetViews>
  <sheetFormatPr defaultColWidth="9.140625" defaultRowHeight="12.75"/>
  <cols>
    <col min="2" max="2" width="12.140625" style="0" customWidth="1"/>
    <col min="3" max="3" width="15.140625" style="0" customWidth="1"/>
    <col min="4" max="4" width="11.00390625" style="0" customWidth="1"/>
    <col min="5" max="5" width="16.28125" style="0" customWidth="1"/>
    <col min="6" max="6" width="14.8515625" style="0" customWidth="1"/>
    <col min="7" max="8" width="11.00390625" style="0" customWidth="1"/>
    <col min="9" max="9" width="15.140625" style="0" customWidth="1"/>
  </cols>
  <sheetData>
    <row r="3" ht="14.25">
      <c r="E3" s="2" t="s">
        <v>4</v>
      </c>
    </row>
    <row r="4" ht="14.25">
      <c r="E4" s="3" t="s">
        <v>78</v>
      </c>
    </row>
    <row r="6" ht="12">
      <c r="A6" t="s">
        <v>5</v>
      </c>
    </row>
    <row r="10" spans="1:9" ht="12.75">
      <c r="A10" s="4" t="s">
        <v>6</v>
      </c>
      <c r="B10" s="4" t="s">
        <v>7</v>
      </c>
      <c r="C10" s="5" t="s">
        <v>8</v>
      </c>
      <c r="D10" s="7" t="s">
        <v>9</v>
      </c>
      <c r="E10" s="6" t="s">
        <v>10</v>
      </c>
      <c r="F10" s="6" t="s">
        <v>0</v>
      </c>
      <c r="G10" s="5" t="s">
        <v>11</v>
      </c>
      <c r="H10" s="6" t="s">
        <v>1</v>
      </c>
      <c r="I10" s="8" t="s">
        <v>12</v>
      </c>
    </row>
    <row r="11" spans="1:9" ht="49.5">
      <c r="A11">
        <v>8</v>
      </c>
      <c r="B11" s="9">
        <v>44923</v>
      </c>
      <c r="C11" s="9">
        <v>44925</v>
      </c>
      <c r="D11">
        <f>C11-B11</f>
        <v>2</v>
      </c>
      <c r="E11">
        <f>D11*I11</f>
        <v>2246.4</v>
      </c>
      <c r="F11" s="1" t="s">
        <v>47</v>
      </c>
      <c r="G11" s="11" t="s">
        <v>26</v>
      </c>
      <c r="H11" s="1" t="s">
        <v>2</v>
      </c>
      <c r="I11" s="12">
        <v>1123.2</v>
      </c>
    </row>
    <row r="12" spans="1:9" ht="49.5">
      <c r="A12">
        <v>9</v>
      </c>
      <c r="B12" s="9">
        <v>44923</v>
      </c>
      <c r="C12" s="9">
        <v>44925</v>
      </c>
      <c r="D12">
        <f>C12-B12</f>
        <v>2</v>
      </c>
      <c r="E12">
        <f>D12*I12</f>
        <v>4326.4</v>
      </c>
      <c r="F12" s="1" t="s">
        <v>47</v>
      </c>
      <c r="G12" s="11" t="s">
        <v>26</v>
      </c>
      <c r="H12" s="1" t="s">
        <v>2</v>
      </c>
      <c r="I12" s="12">
        <v>2163.2</v>
      </c>
    </row>
    <row r="13" spans="1:9" ht="49.5">
      <c r="A13">
        <v>10</v>
      </c>
      <c r="B13" s="9">
        <v>44923</v>
      </c>
      <c r="C13" s="9">
        <v>44925</v>
      </c>
      <c r="D13">
        <f>C13-B13</f>
        <v>2</v>
      </c>
      <c r="E13">
        <f>D13*I13</f>
        <v>716.2</v>
      </c>
      <c r="F13" s="1" t="s">
        <v>47</v>
      </c>
      <c r="G13" s="11" t="s">
        <v>38</v>
      </c>
      <c r="H13" s="1" t="s">
        <v>2</v>
      </c>
      <c r="I13" s="12">
        <v>358.1</v>
      </c>
    </row>
    <row r="14" spans="1:9" ht="49.5">
      <c r="A14">
        <v>11</v>
      </c>
      <c r="B14" s="9">
        <v>44923</v>
      </c>
      <c r="C14" s="9">
        <v>44925</v>
      </c>
      <c r="D14">
        <f>C14-B14</f>
        <v>2</v>
      </c>
      <c r="E14">
        <f>D14*I14</f>
        <v>2504.2</v>
      </c>
      <c r="F14" s="1" t="s">
        <v>48</v>
      </c>
      <c r="G14" s="11" t="s">
        <v>49</v>
      </c>
      <c r="H14" s="1" t="s">
        <v>2</v>
      </c>
      <c r="I14" s="12">
        <v>1252.1</v>
      </c>
    </row>
    <row r="15" spans="1:9" ht="49.5">
      <c r="A15">
        <v>12</v>
      </c>
      <c r="B15" s="9">
        <v>44923</v>
      </c>
      <c r="C15" s="9">
        <v>44925</v>
      </c>
      <c r="D15">
        <f>C15-B15</f>
        <v>2</v>
      </c>
      <c r="E15">
        <f>D15*I15</f>
        <v>230</v>
      </c>
      <c r="F15" s="1" t="s">
        <v>3</v>
      </c>
      <c r="G15" s="11" t="s">
        <v>15</v>
      </c>
      <c r="H15" s="1" t="s">
        <v>2</v>
      </c>
      <c r="I15" s="12">
        <v>115</v>
      </c>
    </row>
    <row r="16" spans="1:9" ht="49.5">
      <c r="A16">
        <v>26</v>
      </c>
      <c r="B16" s="9">
        <v>44923</v>
      </c>
      <c r="C16" s="9">
        <v>44925</v>
      </c>
      <c r="D16">
        <f aca="true" t="shared" si="0" ref="D16:D51">C16-B16</f>
        <v>2</v>
      </c>
      <c r="E16">
        <f aca="true" t="shared" si="1" ref="E16:E51">D16*I16</f>
        <v>1223.84</v>
      </c>
      <c r="F16" s="1" t="s">
        <v>3</v>
      </c>
      <c r="G16" s="11" t="s">
        <v>35</v>
      </c>
      <c r="H16" s="1" t="s">
        <v>2</v>
      </c>
      <c r="I16" s="12">
        <v>611.92</v>
      </c>
    </row>
    <row r="17" spans="1:9" ht="49.5">
      <c r="A17">
        <v>28</v>
      </c>
      <c r="B17" s="9">
        <v>44922</v>
      </c>
      <c r="C17" s="9">
        <v>44925</v>
      </c>
      <c r="D17">
        <f t="shared" si="0"/>
        <v>3</v>
      </c>
      <c r="E17">
        <f t="shared" si="1"/>
        <v>981.81</v>
      </c>
      <c r="F17" s="1" t="s">
        <v>19</v>
      </c>
      <c r="G17" s="11" t="s">
        <v>50</v>
      </c>
      <c r="H17" s="1" t="s">
        <v>2</v>
      </c>
      <c r="I17" s="12">
        <v>327.27</v>
      </c>
    </row>
    <row r="18" spans="1:9" ht="49.5">
      <c r="A18">
        <v>29</v>
      </c>
      <c r="B18" s="9">
        <v>44917</v>
      </c>
      <c r="C18" s="9">
        <v>44925</v>
      </c>
      <c r="D18">
        <f t="shared" si="0"/>
        <v>8</v>
      </c>
      <c r="E18">
        <f t="shared" si="1"/>
        <v>12000</v>
      </c>
      <c r="F18" s="1" t="s">
        <v>46</v>
      </c>
      <c r="G18" s="11" t="s">
        <v>37</v>
      </c>
      <c r="H18" s="1" t="s">
        <v>2</v>
      </c>
      <c r="I18" s="12">
        <v>1500</v>
      </c>
    </row>
    <row r="19" spans="1:9" ht="49.5">
      <c r="A19">
        <v>30</v>
      </c>
      <c r="B19" s="9">
        <v>44917</v>
      </c>
      <c r="C19" s="9">
        <v>44925</v>
      </c>
      <c r="D19">
        <f t="shared" si="0"/>
        <v>8</v>
      </c>
      <c r="E19">
        <f t="shared" si="1"/>
        <v>2685.6</v>
      </c>
      <c r="F19" s="1" t="s">
        <v>19</v>
      </c>
      <c r="G19" s="11" t="s">
        <v>51</v>
      </c>
      <c r="H19" s="1" t="s">
        <v>2</v>
      </c>
      <c r="I19" s="12">
        <v>335.7</v>
      </c>
    </row>
    <row r="20" spans="1:9" ht="49.5">
      <c r="A20">
        <v>32</v>
      </c>
      <c r="B20" s="9">
        <v>44911</v>
      </c>
      <c r="C20" s="9">
        <v>44925</v>
      </c>
      <c r="D20">
        <f t="shared" si="0"/>
        <v>14</v>
      </c>
      <c r="E20">
        <f t="shared" si="1"/>
        <v>4009.04</v>
      </c>
      <c r="F20" s="1" t="s">
        <v>19</v>
      </c>
      <c r="G20" s="11" t="s">
        <v>52</v>
      </c>
      <c r="H20" s="1" t="s">
        <v>2</v>
      </c>
      <c r="I20" s="12">
        <v>286.36</v>
      </c>
    </row>
    <row r="21" spans="1:9" ht="49.5">
      <c r="A21">
        <v>33</v>
      </c>
      <c r="B21" s="9">
        <v>44911</v>
      </c>
      <c r="C21" s="9">
        <v>44925</v>
      </c>
      <c r="D21">
        <f t="shared" si="0"/>
        <v>14</v>
      </c>
      <c r="E21">
        <f t="shared" si="1"/>
        <v>1718.22</v>
      </c>
      <c r="F21" s="1" t="s">
        <v>19</v>
      </c>
      <c r="G21" s="11" t="s">
        <v>53</v>
      </c>
      <c r="H21" s="1" t="s">
        <v>2</v>
      </c>
      <c r="I21" s="12">
        <v>122.73</v>
      </c>
    </row>
    <row r="22" spans="1:9" ht="49.5">
      <c r="A22">
        <v>34</v>
      </c>
      <c r="B22" s="9">
        <v>44910</v>
      </c>
      <c r="C22" s="9">
        <v>44925</v>
      </c>
      <c r="D22">
        <f t="shared" si="0"/>
        <v>15</v>
      </c>
      <c r="E22">
        <f t="shared" si="1"/>
        <v>5386.349999999999</v>
      </c>
      <c r="F22" s="1" t="s">
        <v>19</v>
      </c>
      <c r="G22" s="11" t="s">
        <v>54</v>
      </c>
      <c r="H22" s="1" t="s">
        <v>2</v>
      </c>
      <c r="I22" s="12">
        <v>359.09</v>
      </c>
    </row>
    <row r="23" spans="1:9" ht="49.5">
      <c r="A23">
        <v>36</v>
      </c>
      <c r="B23" s="9">
        <v>44910</v>
      </c>
      <c r="C23" s="9">
        <v>44925</v>
      </c>
      <c r="D23">
        <f t="shared" si="0"/>
        <v>15</v>
      </c>
      <c r="E23">
        <f t="shared" si="1"/>
        <v>6240</v>
      </c>
      <c r="F23" s="1" t="s">
        <v>19</v>
      </c>
      <c r="G23" s="11" t="s">
        <v>43</v>
      </c>
      <c r="H23" s="1" t="s">
        <v>2</v>
      </c>
      <c r="I23" s="12">
        <v>416</v>
      </c>
    </row>
    <row r="24" spans="1:9" ht="49.5">
      <c r="A24">
        <v>37</v>
      </c>
      <c r="B24" s="9">
        <v>44908</v>
      </c>
      <c r="C24" s="9">
        <v>44908</v>
      </c>
      <c r="D24">
        <f t="shared" si="0"/>
        <v>0</v>
      </c>
      <c r="E24">
        <f t="shared" si="1"/>
        <v>0</v>
      </c>
      <c r="F24" s="1" t="s">
        <v>19</v>
      </c>
      <c r="G24" s="11" t="s">
        <v>36</v>
      </c>
      <c r="H24" s="1" t="s">
        <v>2</v>
      </c>
      <c r="I24" s="12">
        <v>1243.55</v>
      </c>
    </row>
    <row r="25" spans="1:9" ht="49.5">
      <c r="A25">
        <v>38</v>
      </c>
      <c r="B25" s="9">
        <v>44908</v>
      </c>
      <c r="C25" s="9">
        <v>44908</v>
      </c>
      <c r="D25">
        <f t="shared" si="0"/>
        <v>0</v>
      </c>
      <c r="E25">
        <f t="shared" si="1"/>
        <v>0</v>
      </c>
      <c r="F25" s="1" t="s">
        <v>19</v>
      </c>
      <c r="G25" s="11" t="s">
        <v>37</v>
      </c>
      <c r="H25" s="1" t="s">
        <v>2</v>
      </c>
      <c r="I25" s="12">
        <v>1080</v>
      </c>
    </row>
    <row r="26" spans="1:9" ht="49.5">
      <c r="A26">
        <v>39</v>
      </c>
      <c r="B26" s="9">
        <v>44907</v>
      </c>
      <c r="C26" s="9">
        <v>44907</v>
      </c>
      <c r="D26">
        <f t="shared" si="0"/>
        <v>0</v>
      </c>
      <c r="E26">
        <f t="shared" si="1"/>
        <v>0</v>
      </c>
      <c r="F26" s="1" t="s">
        <v>19</v>
      </c>
      <c r="G26" s="11" t="s">
        <v>55</v>
      </c>
      <c r="H26" s="1" t="s">
        <v>2</v>
      </c>
      <c r="I26" s="12">
        <v>571.82</v>
      </c>
    </row>
    <row r="27" spans="1:9" ht="49.5">
      <c r="A27">
        <v>40</v>
      </c>
      <c r="B27" s="9">
        <v>44904</v>
      </c>
      <c r="C27" s="9">
        <v>44904</v>
      </c>
      <c r="D27">
        <f t="shared" si="0"/>
        <v>0</v>
      </c>
      <c r="E27">
        <f t="shared" si="1"/>
        <v>0</v>
      </c>
      <c r="F27" s="1" t="s">
        <v>19</v>
      </c>
      <c r="G27" s="11" t="s">
        <v>56</v>
      </c>
      <c r="H27" s="1" t="s">
        <v>2</v>
      </c>
      <c r="I27" s="12">
        <v>2600</v>
      </c>
    </row>
    <row r="28" spans="1:9" ht="49.5">
      <c r="A28">
        <v>41</v>
      </c>
      <c r="B28" s="9">
        <v>44903</v>
      </c>
      <c r="C28" s="9">
        <v>44903</v>
      </c>
      <c r="D28">
        <f t="shared" si="0"/>
        <v>0</v>
      </c>
      <c r="E28">
        <f t="shared" si="1"/>
        <v>0</v>
      </c>
      <c r="F28" s="1" t="s">
        <v>19</v>
      </c>
      <c r="G28" s="11" t="s">
        <v>29</v>
      </c>
      <c r="H28" s="1" t="s">
        <v>2</v>
      </c>
      <c r="I28" s="12">
        <v>40.38</v>
      </c>
    </row>
    <row r="29" spans="1:9" ht="49.5">
      <c r="A29">
        <v>42</v>
      </c>
      <c r="B29" s="9">
        <v>44903</v>
      </c>
      <c r="C29" s="9">
        <v>44903</v>
      </c>
      <c r="D29">
        <f t="shared" si="0"/>
        <v>0</v>
      </c>
      <c r="E29">
        <f t="shared" si="1"/>
        <v>0</v>
      </c>
      <c r="F29" s="1" t="s">
        <v>19</v>
      </c>
      <c r="G29" s="11" t="s">
        <v>18</v>
      </c>
      <c r="H29" s="1" t="s">
        <v>2</v>
      </c>
      <c r="I29" s="12">
        <v>842.99</v>
      </c>
    </row>
    <row r="30" spans="1:9" ht="49.5">
      <c r="A30">
        <v>43</v>
      </c>
      <c r="B30" s="9">
        <v>44903</v>
      </c>
      <c r="C30" s="9">
        <v>44903</v>
      </c>
      <c r="D30">
        <f t="shared" si="0"/>
        <v>0</v>
      </c>
      <c r="E30">
        <f t="shared" si="1"/>
        <v>0</v>
      </c>
      <c r="F30" s="1" t="s">
        <v>19</v>
      </c>
      <c r="G30" s="11" t="s">
        <v>18</v>
      </c>
      <c r="H30" s="1" t="s">
        <v>2</v>
      </c>
      <c r="I30" s="12">
        <v>543.72</v>
      </c>
    </row>
    <row r="31" spans="1:9" ht="49.5">
      <c r="A31">
        <v>46</v>
      </c>
      <c r="B31" s="9">
        <v>44902</v>
      </c>
      <c r="C31" s="9">
        <v>44902</v>
      </c>
      <c r="D31">
        <f t="shared" si="0"/>
        <v>0</v>
      </c>
      <c r="E31">
        <f t="shared" si="1"/>
        <v>0</v>
      </c>
      <c r="F31" s="1" t="s">
        <v>19</v>
      </c>
      <c r="G31" s="11" t="s">
        <v>17</v>
      </c>
      <c r="H31" s="1" t="s">
        <v>2</v>
      </c>
      <c r="I31" s="12">
        <v>507.47</v>
      </c>
    </row>
    <row r="32" spans="1:9" ht="49.5">
      <c r="A32">
        <v>47</v>
      </c>
      <c r="B32" s="9">
        <v>44902</v>
      </c>
      <c r="C32" s="9">
        <v>44902</v>
      </c>
      <c r="D32">
        <f t="shared" si="0"/>
        <v>0</v>
      </c>
      <c r="E32">
        <f t="shared" si="1"/>
        <v>0</v>
      </c>
      <c r="F32" s="1" t="s">
        <v>19</v>
      </c>
      <c r="G32" s="11" t="s">
        <v>57</v>
      </c>
      <c r="H32" s="1" t="s">
        <v>2</v>
      </c>
      <c r="I32" s="12">
        <v>500</v>
      </c>
    </row>
    <row r="33" spans="1:9" ht="49.5">
      <c r="A33">
        <v>48</v>
      </c>
      <c r="B33" s="9">
        <v>44901</v>
      </c>
      <c r="C33" s="9">
        <v>44910</v>
      </c>
      <c r="D33">
        <f t="shared" si="0"/>
        <v>9</v>
      </c>
      <c r="E33">
        <f t="shared" si="1"/>
        <v>14812.47</v>
      </c>
      <c r="F33" s="1" t="s">
        <v>19</v>
      </c>
      <c r="G33" s="11" t="s">
        <v>13</v>
      </c>
      <c r="H33" s="1" t="s">
        <v>2</v>
      </c>
      <c r="I33" s="12">
        <v>1645.83</v>
      </c>
    </row>
    <row r="34" spans="1:9" ht="49.5">
      <c r="A34">
        <v>49</v>
      </c>
      <c r="B34" s="9">
        <v>44901</v>
      </c>
      <c r="C34" s="9">
        <v>44910</v>
      </c>
      <c r="D34">
        <f t="shared" si="0"/>
        <v>9</v>
      </c>
      <c r="E34">
        <f t="shared" si="1"/>
        <v>3213.54</v>
      </c>
      <c r="F34" s="1" t="s">
        <v>19</v>
      </c>
      <c r="G34" s="11" t="s">
        <v>38</v>
      </c>
      <c r="H34" s="1" t="s">
        <v>2</v>
      </c>
      <c r="I34" s="12">
        <v>357.06</v>
      </c>
    </row>
    <row r="35" spans="1:9" ht="49.5">
      <c r="A35">
        <v>50</v>
      </c>
      <c r="B35" s="9">
        <v>44900</v>
      </c>
      <c r="C35" s="9">
        <v>44910</v>
      </c>
      <c r="D35">
        <f t="shared" si="0"/>
        <v>10</v>
      </c>
      <c r="E35">
        <f t="shared" si="1"/>
        <v>20</v>
      </c>
      <c r="F35" s="1" t="s">
        <v>19</v>
      </c>
      <c r="G35" s="11" t="s">
        <v>39</v>
      </c>
      <c r="H35" s="1" t="s">
        <v>2</v>
      </c>
      <c r="I35" s="12">
        <v>2</v>
      </c>
    </row>
    <row r="36" spans="1:9" ht="49.5">
      <c r="A36">
        <v>52</v>
      </c>
      <c r="B36" s="9">
        <v>44900</v>
      </c>
      <c r="C36" s="9">
        <v>44910</v>
      </c>
      <c r="D36">
        <f t="shared" si="0"/>
        <v>10</v>
      </c>
      <c r="E36">
        <f t="shared" si="1"/>
        <v>12278.699999999999</v>
      </c>
      <c r="F36" s="1" t="s">
        <v>19</v>
      </c>
      <c r="G36" s="11" t="s">
        <v>45</v>
      </c>
      <c r="H36" s="1" t="s">
        <v>2</v>
      </c>
      <c r="I36" s="12">
        <v>1227.87</v>
      </c>
    </row>
    <row r="37" spans="1:9" ht="49.5">
      <c r="A37">
        <v>53</v>
      </c>
      <c r="B37" s="9">
        <v>44900</v>
      </c>
      <c r="C37" s="9">
        <v>44910</v>
      </c>
      <c r="D37">
        <f t="shared" si="0"/>
        <v>10</v>
      </c>
      <c r="E37">
        <f t="shared" si="1"/>
        <v>8842.6</v>
      </c>
      <c r="F37" s="1" t="s">
        <v>19</v>
      </c>
      <c r="G37" s="11" t="s">
        <v>45</v>
      </c>
      <c r="H37" s="1" t="s">
        <v>2</v>
      </c>
      <c r="I37" s="12">
        <v>884.26</v>
      </c>
    </row>
    <row r="38" spans="1:9" ht="49.5">
      <c r="A38">
        <v>54</v>
      </c>
      <c r="B38" s="9">
        <v>44899</v>
      </c>
      <c r="C38" s="9">
        <v>44910</v>
      </c>
      <c r="D38">
        <f t="shared" si="0"/>
        <v>11</v>
      </c>
      <c r="E38">
        <f t="shared" si="1"/>
        <v>2254.12</v>
      </c>
      <c r="F38" s="1" t="s">
        <v>19</v>
      </c>
      <c r="G38" s="11" t="s">
        <v>58</v>
      </c>
      <c r="H38" s="1" t="s">
        <v>2</v>
      </c>
      <c r="I38" s="12">
        <v>204.92</v>
      </c>
    </row>
    <row r="39" spans="1:9" ht="49.5">
      <c r="A39">
        <v>55</v>
      </c>
      <c r="B39" s="9">
        <v>44897</v>
      </c>
      <c r="C39" s="9">
        <v>44910</v>
      </c>
      <c r="D39">
        <f t="shared" si="0"/>
        <v>13</v>
      </c>
      <c r="E39">
        <f t="shared" si="1"/>
        <v>17489.55</v>
      </c>
      <c r="F39" s="1" t="s">
        <v>19</v>
      </c>
      <c r="G39" s="11" t="s">
        <v>20</v>
      </c>
      <c r="H39" s="1" t="s">
        <v>2</v>
      </c>
      <c r="I39" s="12">
        <v>1345.35</v>
      </c>
    </row>
    <row r="40" spans="1:9" ht="49.5">
      <c r="A40">
        <v>56</v>
      </c>
      <c r="B40" s="9">
        <v>44897</v>
      </c>
      <c r="C40" s="9">
        <v>44910</v>
      </c>
      <c r="D40">
        <f t="shared" si="0"/>
        <v>13</v>
      </c>
      <c r="E40">
        <f t="shared" si="1"/>
        <v>1761.5</v>
      </c>
      <c r="F40" s="1" t="s">
        <v>19</v>
      </c>
      <c r="G40" s="11" t="s">
        <v>15</v>
      </c>
      <c r="H40" s="1" t="s">
        <v>2</v>
      </c>
      <c r="I40" s="12">
        <v>135.5</v>
      </c>
    </row>
    <row r="41" spans="1:9" ht="49.5">
      <c r="A41">
        <v>57</v>
      </c>
      <c r="B41" s="9">
        <v>44897</v>
      </c>
      <c r="C41" s="9">
        <v>44910</v>
      </c>
      <c r="D41">
        <f t="shared" si="0"/>
        <v>13</v>
      </c>
      <c r="E41">
        <f t="shared" si="1"/>
        <v>8012.42</v>
      </c>
      <c r="F41" s="1" t="s">
        <v>19</v>
      </c>
      <c r="G41" s="11" t="s">
        <v>24</v>
      </c>
      <c r="H41" s="1" t="s">
        <v>2</v>
      </c>
      <c r="I41" s="12">
        <v>616.34</v>
      </c>
    </row>
    <row r="42" spans="1:9" ht="111" customHeight="1">
      <c r="A42">
        <v>58</v>
      </c>
      <c r="B42" s="9">
        <v>44895</v>
      </c>
      <c r="C42" s="9">
        <v>44910</v>
      </c>
      <c r="D42">
        <f t="shared" si="0"/>
        <v>15</v>
      </c>
      <c r="E42">
        <f t="shared" si="1"/>
        <v>15000</v>
      </c>
      <c r="F42" s="1" t="s">
        <v>19</v>
      </c>
      <c r="G42" s="11" t="s">
        <v>33</v>
      </c>
      <c r="H42" s="1" t="s">
        <v>2</v>
      </c>
      <c r="I42" s="12">
        <v>1000</v>
      </c>
    </row>
    <row r="43" spans="1:9" ht="49.5">
      <c r="A43">
        <v>59</v>
      </c>
      <c r="B43" s="9">
        <v>44895</v>
      </c>
      <c r="C43" s="9">
        <v>44910</v>
      </c>
      <c r="D43">
        <f t="shared" si="0"/>
        <v>15</v>
      </c>
      <c r="E43">
        <f t="shared" si="1"/>
        <v>1450.5</v>
      </c>
      <c r="F43" s="1" t="s">
        <v>19</v>
      </c>
      <c r="G43" s="11" t="s">
        <v>14</v>
      </c>
      <c r="H43" s="1" t="s">
        <v>2</v>
      </c>
      <c r="I43" s="12">
        <v>96.7</v>
      </c>
    </row>
    <row r="44" spans="1:9" ht="49.5">
      <c r="A44">
        <v>60</v>
      </c>
      <c r="B44" s="9">
        <v>44895</v>
      </c>
      <c r="C44" s="9">
        <v>44910</v>
      </c>
      <c r="D44">
        <f t="shared" si="0"/>
        <v>15</v>
      </c>
      <c r="E44">
        <f t="shared" si="1"/>
        <v>1140</v>
      </c>
      <c r="F44" s="1" t="s">
        <v>19</v>
      </c>
      <c r="G44" s="11" t="s">
        <v>27</v>
      </c>
      <c r="H44" s="1" t="s">
        <v>2</v>
      </c>
      <c r="I44" s="12">
        <v>76</v>
      </c>
    </row>
    <row r="45" spans="1:9" ht="49.5">
      <c r="A45">
        <v>61</v>
      </c>
      <c r="B45" s="9">
        <v>44895</v>
      </c>
      <c r="C45" s="9">
        <v>44910</v>
      </c>
      <c r="D45">
        <f t="shared" si="0"/>
        <v>15</v>
      </c>
      <c r="E45">
        <f t="shared" si="1"/>
        <v>2278.65</v>
      </c>
      <c r="F45" s="1" t="s">
        <v>19</v>
      </c>
      <c r="G45" s="11" t="s">
        <v>30</v>
      </c>
      <c r="H45" s="1" t="s">
        <v>2</v>
      </c>
      <c r="I45" s="12">
        <v>151.91</v>
      </c>
    </row>
    <row r="46" spans="1:9" ht="49.5">
      <c r="A46">
        <v>63</v>
      </c>
      <c r="B46" s="9">
        <v>44895</v>
      </c>
      <c r="C46" s="9">
        <v>44910</v>
      </c>
      <c r="D46">
        <f t="shared" si="0"/>
        <v>15</v>
      </c>
      <c r="E46">
        <f t="shared" si="1"/>
        <v>9957</v>
      </c>
      <c r="F46" s="1" t="s">
        <v>19</v>
      </c>
      <c r="G46" s="11" t="s">
        <v>20</v>
      </c>
      <c r="H46" s="1" t="s">
        <v>2</v>
      </c>
      <c r="I46" s="12">
        <v>663.8</v>
      </c>
    </row>
    <row r="47" spans="1:9" ht="49.5">
      <c r="A47">
        <v>64</v>
      </c>
      <c r="B47" s="9">
        <v>44894</v>
      </c>
      <c r="C47" s="9">
        <v>44910</v>
      </c>
      <c r="D47">
        <f t="shared" si="0"/>
        <v>16</v>
      </c>
      <c r="E47">
        <f t="shared" si="1"/>
        <v>597031.36</v>
      </c>
      <c r="F47" s="1" t="s">
        <v>19</v>
      </c>
      <c r="G47" s="11" t="s">
        <v>59</v>
      </c>
      <c r="H47" s="1" t="s">
        <v>2</v>
      </c>
      <c r="I47" s="12">
        <v>37314.46</v>
      </c>
    </row>
    <row r="48" spans="1:9" ht="49.5">
      <c r="A48">
        <v>66</v>
      </c>
      <c r="B48" s="9">
        <v>44894</v>
      </c>
      <c r="C48" s="9">
        <v>44910</v>
      </c>
      <c r="D48">
        <f t="shared" si="0"/>
        <v>16</v>
      </c>
      <c r="E48">
        <f t="shared" si="1"/>
        <v>1200000</v>
      </c>
      <c r="F48" s="1" t="s">
        <v>19</v>
      </c>
      <c r="G48" s="11" t="s">
        <v>59</v>
      </c>
      <c r="H48" s="1" t="s">
        <v>2</v>
      </c>
      <c r="I48" s="12">
        <v>75000</v>
      </c>
    </row>
    <row r="49" spans="1:9" ht="49.5">
      <c r="A49">
        <v>67</v>
      </c>
      <c r="B49" s="9">
        <v>44894</v>
      </c>
      <c r="C49" s="9">
        <v>44910</v>
      </c>
      <c r="D49">
        <f t="shared" si="0"/>
        <v>16</v>
      </c>
      <c r="E49">
        <f t="shared" si="1"/>
        <v>1480</v>
      </c>
      <c r="F49" s="1" t="s">
        <v>19</v>
      </c>
      <c r="G49" s="11" t="s">
        <v>41</v>
      </c>
      <c r="H49" s="1" t="s">
        <v>2</v>
      </c>
      <c r="I49" s="12">
        <v>92.5</v>
      </c>
    </row>
    <row r="50" spans="1:9" ht="49.5">
      <c r="A50">
        <v>68</v>
      </c>
      <c r="B50" s="9">
        <v>44893</v>
      </c>
      <c r="C50" s="9">
        <v>44910</v>
      </c>
      <c r="D50">
        <f t="shared" si="0"/>
        <v>17</v>
      </c>
      <c r="E50">
        <f t="shared" si="1"/>
        <v>4868.12</v>
      </c>
      <c r="F50" s="1" t="s">
        <v>19</v>
      </c>
      <c r="G50" s="11" t="s">
        <v>60</v>
      </c>
      <c r="H50" s="1" t="s">
        <v>2</v>
      </c>
      <c r="I50" s="12">
        <v>286.36</v>
      </c>
    </row>
    <row r="51" spans="1:9" ht="49.5">
      <c r="A51">
        <v>69</v>
      </c>
      <c r="B51" s="9">
        <v>44893</v>
      </c>
      <c r="C51" s="9">
        <v>44910</v>
      </c>
      <c r="D51">
        <f t="shared" si="0"/>
        <v>17</v>
      </c>
      <c r="E51">
        <f t="shared" si="1"/>
        <v>2285.31</v>
      </c>
      <c r="F51" s="1" t="s">
        <v>19</v>
      </c>
      <c r="G51" s="11" t="s">
        <v>34</v>
      </c>
      <c r="H51" s="1" t="s">
        <v>2</v>
      </c>
      <c r="I51" s="12">
        <v>134.43</v>
      </c>
    </row>
    <row r="52" spans="1:9" ht="49.5">
      <c r="A52">
        <v>70</v>
      </c>
      <c r="B52" s="9">
        <v>44889</v>
      </c>
      <c r="C52" s="9">
        <v>44910</v>
      </c>
      <c r="D52">
        <f>C52-B52</f>
        <v>21</v>
      </c>
      <c r="E52">
        <f>D52*I52</f>
        <v>8736</v>
      </c>
      <c r="F52" s="1" t="s">
        <v>19</v>
      </c>
      <c r="G52" s="11" t="s">
        <v>23</v>
      </c>
      <c r="H52" s="1" t="s">
        <v>2</v>
      </c>
      <c r="I52" s="12">
        <v>416</v>
      </c>
    </row>
    <row r="53" spans="1:9" ht="49.5">
      <c r="A53">
        <v>71</v>
      </c>
      <c r="B53" s="9">
        <v>44888</v>
      </c>
      <c r="C53" s="9">
        <v>44910</v>
      </c>
      <c r="D53">
        <f>C53-B53</f>
        <v>22</v>
      </c>
      <c r="E53">
        <f>D53*I53</f>
        <v>2251.7</v>
      </c>
      <c r="F53" s="1" t="s">
        <v>19</v>
      </c>
      <c r="G53" s="11" t="s">
        <v>61</v>
      </c>
      <c r="H53" s="1" t="s">
        <v>2</v>
      </c>
      <c r="I53" s="12">
        <v>102.35</v>
      </c>
    </row>
    <row r="54" spans="1:9" ht="49.5">
      <c r="A54">
        <v>72</v>
      </c>
      <c r="B54" s="9">
        <v>44881</v>
      </c>
      <c r="C54" s="9">
        <v>44910</v>
      </c>
      <c r="D54">
        <f>C54-B54</f>
        <v>29</v>
      </c>
      <c r="E54">
        <f>D54*I54</f>
        <v>2374.81</v>
      </c>
      <c r="F54" s="1" t="s">
        <v>19</v>
      </c>
      <c r="G54" s="11" t="s">
        <v>45</v>
      </c>
      <c r="H54" s="1" t="s">
        <v>2</v>
      </c>
      <c r="I54" s="12">
        <v>81.89</v>
      </c>
    </row>
    <row r="55" spans="1:9" ht="49.5">
      <c r="A55">
        <v>73</v>
      </c>
      <c r="B55" s="9">
        <v>44881</v>
      </c>
      <c r="C55" s="9">
        <v>44910</v>
      </c>
      <c r="D55">
        <f aca="true" t="shared" si="2" ref="D55:D61">C55-B55</f>
        <v>29</v>
      </c>
      <c r="E55">
        <f aca="true" t="shared" si="3" ref="E55:E61">D55*I55</f>
        <v>174000</v>
      </c>
      <c r="F55" s="1" t="s">
        <v>19</v>
      </c>
      <c r="G55" s="11" t="s">
        <v>40</v>
      </c>
      <c r="H55" s="1" t="s">
        <v>2</v>
      </c>
      <c r="I55" s="12">
        <v>6000</v>
      </c>
    </row>
    <row r="56" spans="1:9" ht="49.5">
      <c r="A56">
        <v>74</v>
      </c>
      <c r="B56" s="9">
        <v>44880</v>
      </c>
      <c r="C56" s="9">
        <v>44910</v>
      </c>
      <c r="D56">
        <f t="shared" si="2"/>
        <v>30</v>
      </c>
      <c r="E56">
        <f t="shared" si="3"/>
        <v>7500</v>
      </c>
      <c r="F56" s="1" t="s">
        <v>19</v>
      </c>
      <c r="G56" s="11" t="s">
        <v>62</v>
      </c>
      <c r="H56" s="1" t="s">
        <v>2</v>
      </c>
      <c r="I56" s="12">
        <v>250</v>
      </c>
    </row>
    <row r="57" spans="1:9" ht="49.5">
      <c r="A57">
        <v>75</v>
      </c>
      <c r="B57" s="9">
        <v>44879</v>
      </c>
      <c r="C57" s="9">
        <v>44910</v>
      </c>
      <c r="D57">
        <f t="shared" si="2"/>
        <v>31</v>
      </c>
      <c r="E57">
        <f t="shared" si="3"/>
        <v>956.66</v>
      </c>
      <c r="F57" s="1" t="s">
        <v>19</v>
      </c>
      <c r="G57" s="11" t="s">
        <v>16</v>
      </c>
      <c r="H57" s="1" t="s">
        <v>2</v>
      </c>
      <c r="I57" s="12">
        <v>30.86</v>
      </c>
    </row>
    <row r="58" spans="1:9" ht="49.5">
      <c r="A58">
        <v>76</v>
      </c>
      <c r="B58" s="9">
        <v>44879</v>
      </c>
      <c r="C58" s="9">
        <v>44910</v>
      </c>
      <c r="D58">
        <f t="shared" si="2"/>
        <v>31</v>
      </c>
      <c r="E58">
        <f t="shared" si="3"/>
        <v>956.66</v>
      </c>
      <c r="F58" s="1" t="s">
        <v>19</v>
      </c>
      <c r="G58" s="11" t="s">
        <v>16</v>
      </c>
      <c r="H58" s="1" t="s">
        <v>2</v>
      </c>
      <c r="I58" s="12">
        <v>30.86</v>
      </c>
    </row>
    <row r="59" spans="1:9" ht="49.5">
      <c r="A59">
        <v>77</v>
      </c>
      <c r="B59" s="9">
        <v>44878</v>
      </c>
      <c r="C59" s="9">
        <v>44910</v>
      </c>
      <c r="D59">
        <f t="shared" si="2"/>
        <v>32</v>
      </c>
      <c r="E59">
        <f t="shared" si="3"/>
        <v>5253.12</v>
      </c>
      <c r="F59" s="1" t="s">
        <v>19</v>
      </c>
      <c r="G59" s="11" t="s">
        <v>29</v>
      </c>
      <c r="H59" s="1" t="s">
        <v>2</v>
      </c>
      <c r="I59" s="12">
        <v>164.16</v>
      </c>
    </row>
    <row r="60" spans="1:9" ht="49.5">
      <c r="A60">
        <v>78</v>
      </c>
      <c r="B60" s="9">
        <v>44875</v>
      </c>
      <c r="C60" s="9">
        <v>44875</v>
      </c>
      <c r="D60">
        <f t="shared" si="2"/>
        <v>0</v>
      </c>
      <c r="E60">
        <f t="shared" si="3"/>
        <v>0</v>
      </c>
      <c r="F60" s="1" t="s">
        <v>19</v>
      </c>
      <c r="G60" s="11" t="s">
        <v>17</v>
      </c>
      <c r="H60" s="1" t="s">
        <v>2</v>
      </c>
      <c r="I60" s="12">
        <v>467.62</v>
      </c>
    </row>
    <row r="61" spans="1:9" ht="49.5">
      <c r="A61">
        <v>79</v>
      </c>
      <c r="B61" s="9">
        <v>44875</v>
      </c>
      <c r="C61" s="9">
        <v>44875</v>
      </c>
      <c r="D61">
        <f t="shared" si="2"/>
        <v>0</v>
      </c>
      <c r="E61">
        <f t="shared" si="3"/>
        <v>0</v>
      </c>
      <c r="F61" s="1" t="s">
        <v>19</v>
      </c>
      <c r="G61" s="11" t="s">
        <v>17</v>
      </c>
      <c r="H61" s="1" t="s">
        <v>2</v>
      </c>
      <c r="I61" s="12">
        <v>102.52</v>
      </c>
    </row>
    <row r="62" spans="1:9" ht="49.5">
      <c r="A62">
        <v>80</v>
      </c>
      <c r="B62" s="9">
        <v>44874</v>
      </c>
      <c r="C62" s="9">
        <v>44874</v>
      </c>
      <c r="D62">
        <f>C62-B62</f>
        <v>0</v>
      </c>
      <c r="E62">
        <f>D62*I62</f>
        <v>0</v>
      </c>
      <c r="F62" s="1" t="s">
        <v>19</v>
      </c>
      <c r="G62" s="11" t="s">
        <v>37</v>
      </c>
      <c r="H62" s="1" t="s">
        <v>2</v>
      </c>
      <c r="I62" s="12">
        <v>1000</v>
      </c>
    </row>
    <row r="63" spans="1:9" ht="49.5">
      <c r="A63">
        <v>81</v>
      </c>
      <c r="B63" s="9">
        <v>44874</v>
      </c>
      <c r="C63" s="9">
        <v>44874</v>
      </c>
      <c r="D63">
        <f aca="true" t="shared" si="4" ref="D63:D103">C63-B63</f>
        <v>0</v>
      </c>
      <c r="E63">
        <f aca="true" t="shared" si="5" ref="E63:E103">D63*I63</f>
        <v>0</v>
      </c>
      <c r="F63" s="1" t="s">
        <v>19</v>
      </c>
      <c r="G63" s="11" t="s">
        <v>63</v>
      </c>
      <c r="H63" s="1" t="s">
        <v>2</v>
      </c>
      <c r="I63" s="12">
        <v>400</v>
      </c>
    </row>
    <row r="64" spans="1:9" ht="49.5">
      <c r="A64">
        <v>82</v>
      </c>
      <c r="B64" s="9">
        <v>44873</v>
      </c>
      <c r="C64" s="9">
        <v>44873</v>
      </c>
      <c r="D64">
        <f t="shared" si="4"/>
        <v>0</v>
      </c>
      <c r="E64">
        <f t="shared" si="5"/>
        <v>0</v>
      </c>
      <c r="F64" s="1" t="s">
        <v>19</v>
      </c>
      <c r="G64" s="11" t="s">
        <v>18</v>
      </c>
      <c r="H64" s="1" t="s">
        <v>2</v>
      </c>
      <c r="I64" s="12">
        <v>672.63</v>
      </c>
    </row>
    <row r="65" spans="1:9" ht="49.5">
      <c r="A65">
        <v>83</v>
      </c>
      <c r="B65" s="9">
        <v>44873</v>
      </c>
      <c r="C65" s="9">
        <v>44873</v>
      </c>
      <c r="D65">
        <f t="shared" si="4"/>
        <v>0</v>
      </c>
      <c r="E65">
        <f t="shared" si="5"/>
        <v>0</v>
      </c>
      <c r="F65" s="1" t="s">
        <v>19</v>
      </c>
      <c r="G65" s="11" t="s">
        <v>18</v>
      </c>
      <c r="H65" s="1" t="s">
        <v>2</v>
      </c>
      <c r="I65" s="12">
        <v>42.9</v>
      </c>
    </row>
    <row r="66" spans="1:9" ht="49.5">
      <c r="A66">
        <v>84</v>
      </c>
      <c r="B66" s="9">
        <v>44873</v>
      </c>
      <c r="C66" s="9">
        <v>44873</v>
      </c>
      <c r="D66">
        <f t="shared" si="4"/>
        <v>0</v>
      </c>
      <c r="E66">
        <f t="shared" si="5"/>
        <v>0</v>
      </c>
      <c r="F66" s="1" t="s">
        <v>19</v>
      </c>
      <c r="G66" s="11" t="s">
        <v>35</v>
      </c>
      <c r="H66" s="1" t="s">
        <v>2</v>
      </c>
      <c r="I66" s="12">
        <v>903.52</v>
      </c>
    </row>
    <row r="67" spans="1:9" ht="49.5">
      <c r="A67">
        <v>85</v>
      </c>
      <c r="B67" s="9">
        <v>44873</v>
      </c>
      <c r="C67" s="9">
        <v>44873</v>
      </c>
      <c r="D67">
        <f t="shared" si="4"/>
        <v>0</v>
      </c>
      <c r="E67">
        <f t="shared" si="5"/>
        <v>0</v>
      </c>
      <c r="F67" s="1" t="s">
        <v>19</v>
      </c>
      <c r="G67" s="11" t="s">
        <v>64</v>
      </c>
      <c r="H67" s="1" t="s">
        <v>2</v>
      </c>
      <c r="I67" s="12">
        <v>324</v>
      </c>
    </row>
    <row r="68" spans="1:9" ht="49.5">
      <c r="A68">
        <v>86</v>
      </c>
      <c r="B68" s="9">
        <v>44873</v>
      </c>
      <c r="C68" s="9">
        <v>44873</v>
      </c>
      <c r="D68">
        <f t="shared" si="4"/>
        <v>0</v>
      </c>
      <c r="E68">
        <f t="shared" si="5"/>
        <v>0</v>
      </c>
      <c r="F68" s="1" t="s">
        <v>19</v>
      </c>
      <c r="G68" s="11" t="s">
        <v>18</v>
      </c>
      <c r="H68" s="1" t="s">
        <v>2</v>
      </c>
      <c r="I68" s="12">
        <v>103.06</v>
      </c>
    </row>
    <row r="69" spans="1:9" ht="49.5">
      <c r="A69">
        <v>87</v>
      </c>
      <c r="B69" s="9">
        <v>44872</v>
      </c>
      <c r="C69" s="9">
        <v>44872</v>
      </c>
      <c r="D69">
        <f t="shared" si="4"/>
        <v>0</v>
      </c>
      <c r="E69">
        <f t="shared" si="5"/>
        <v>0</v>
      </c>
      <c r="F69" s="1" t="s">
        <v>19</v>
      </c>
      <c r="G69" s="11" t="s">
        <v>65</v>
      </c>
      <c r="H69" s="1" t="s">
        <v>2</v>
      </c>
      <c r="I69" s="12">
        <v>1185.64</v>
      </c>
    </row>
    <row r="70" spans="1:9" ht="49.5">
      <c r="A70">
        <v>88</v>
      </c>
      <c r="B70" s="9">
        <v>44872</v>
      </c>
      <c r="C70" s="9">
        <v>44872</v>
      </c>
      <c r="D70">
        <f t="shared" si="4"/>
        <v>0</v>
      </c>
      <c r="E70">
        <f t="shared" si="5"/>
        <v>0</v>
      </c>
      <c r="F70" s="1" t="s">
        <v>19</v>
      </c>
      <c r="G70" s="11" t="s">
        <v>18</v>
      </c>
      <c r="H70" s="1" t="s">
        <v>2</v>
      </c>
      <c r="I70" s="12">
        <v>971.31</v>
      </c>
    </row>
    <row r="71" spans="1:9" ht="49.5">
      <c r="A71">
        <v>89</v>
      </c>
      <c r="B71" s="9">
        <v>44872</v>
      </c>
      <c r="C71" s="9">
        <v>44872</v>
      </c>
      <c r="D71">
        <f t="shared" si="4"/>
        <v>0</v>
      </c>
      <c r="E71">
        <f t="shared" si="5"/>
        <v>0</v>
      </c>
      <c r="F71" s="1" t="s">
        <v>19</v>
      </c>
      <c r="G71" s="11" t="s">
        <v>13</v>
      </c>
      <c r="H71" s="1" t="s">
        <v>2</v>
      </c>
      <c r="I71" s="12">
        <v>1645.83</v>
      </c>
    </row>
    <row r="72" spans="1:9" ht="49.5">
      <c r="A72">
        <v>90</v>
      </c>
      <c r="B72" s="9">
        <v>44872</v>
      </c>
      <c r="C72" s="9">
        <v>44872</v>
      </c>
      <c r="D72">
        <f t="shared" si="4"/>
        <v>0</v>
      </c>
      <c r="E72">
        <f t="shared" si="5"/>
        <v>0</v>
      </c>
      <c r="F72" s="1" t="s">
        <v>19</v>
      </c>
      <c r="G72" s="11" t="s">
        <v>18</v>
      </c>
      <c r="H72" s="1" t="s">
        <v>2</v>
      </c>
      <c r="I72" s="12">
        <v>965.11</v>
      </c>
    </row>
    <row r="73" spans="1:9" ht="49.5">
      <c r="A73">
        <v>91</v>
      </c>
      <c r="B73" s="9">
        <v>44872</v>
      </c>
      <c r="C73" s="9">
        <v>44872</v>
      </c>
      <c r="D73">
        <f t="shared" si="4"/>
        <v>0</v>
      </c>
      <c r="E73">
        <f t="shared" si="5"/>
        <v>0</v>
      </c>
      <c r="F73" s="1" t="s">
        <v>19</v>
      </c>
      <c r="G73" s="11" t="s">
        <v>13</v>
      </c>
      <c r="H73" s="1" t="s">
        <v>2</v>
      </c>
      <c r="I73" s="12">
        <v>117</v>
      </c>
    </row>
    <row r="74" spans="1:9" ht="49.5">
      <c r="A74">
        <v>92</v>
      </c>
      <c r="B74" s="9">
        <v>44868</v>
      </c>
      <c r="C74" s="9">
        <v>44868</v>
      </c>
      <c r="D74">
        <f t="shared" si="4"/>
        <v>0</v>
      </c>
      <c r="E74">
        <f t="shared" si="5"/>
        <v>0</v>
      </c>
      <c r="F74" s="1" t="s">
        <v>19</v>
      </c>
      <c r="G74" s="11" t="s">
        <v>42</v>
      </c>
      <c r="H74" s="1" t="s">
        <v>2</v>
      </c>
      <c r="I74" s="12">
        <v>130.7</v>
      </c>
    </row>
    <row r="75" spans="1:9" ht="49.5">
      <c r="A75">
        <v>93</v>
      </c>
      <c r="B75" s="9">
        <v>44868</v>
      </c>
      <c r="C75" s="9">
        <v>44868</v>
      </c>
      <c r="D75">
        <f t="shared" si="4"/>
        <v>0</v>
      </c>
      <c r="E75">
        <f t="shared" si="5"/>
        <v>0</v>
      </c>
      <c r="F75" s="1" t="s">
        <v>19</v>
      </c>
      <c r="G75" s="11" t="s">
        <v>42</v>
      </c>
      <c r="H75" s="1" t="s">
        <v>2</v>
      </c>
      <c r="I75" s="12">
        <v>568.8</v>
      </c>
    </row>
    <row r="76" spans="1:9" ht="49.5">
      <c r="A76">
        <v>94</v>
      </c>
      <c r="B76" s="9">
        <v>44868</v>
      </c>
      <c r="C76" s="9">
        <v>44868</v>
      </c>
      <c r="D76">
        <f t="shared" si="4"/>
        <v>0</v>
      </c>
      <c r="E76">
        <f t="shared" si="5"/>
        <v>0</v>
      </c>
      <c r="F76" s="1" t="s">
        <v>19</v>
      </c>
      <c r="G76" s="11" t="s">
        <v>42</v>
      </c>
      <c r="H76" s="1" t="s">
        <v>2</v>
      </c>
      <c r="I76" s="12">
        <v>10.92</v>
      </c>
    </row>
    <row r="77" spans="1:9" ht="49.5">
      <c r="A77">
        <v>95</v>
      </c>
      <c r="B77" s="9">
        <v>44868</v>
      </c>
      <c r="C77" s="9">
        <v>44868</v>
      </c>
      <c r="D77">
        <f t="shared" si="4"/>
        <v>0</v>
      </c>
      <c r="E77">
        <f t="shared" si="5"/>
        <v>0</v>
      </c>
      <c r="F77" s="1" t="s">
        <v>19</v>
      </c>
      <c r="G77" s="11" t="s">
        <v>42</v>
      </c>
      <c r="H77" s="1" t="s">
        <v>2</v>
      </c>
      <c r="I77" s="12">
        <v>364.13</v>
      </c>
    </row>
    <row r="78" spans="1:9" ht="49.5">
      <c r="A78">
        <v>96</v>
      </c>
      <c r="B78" s="9">
        <v>44868</v>
      </c>
      <c r="C78" s="9">
        <v>44868</v>
      </c>
      <c r="D78">
        <f t="shared" si="4"/>
        <v>0</v>
      </c>
      <c r="E78">
        <f t="shared" si="5"/>
        <v>0</v>
      </c>
      <c r="F78" s="1" t="s">
        <v>19</v>
      </c>
      <c r="G78" s="11" t="s">
        <v>39</v>
      </c>
      <c r="H78" s="1" t="s">
        <v>2</v>
      </c>
      <c r="I78" s="12">
        <v>2</v>
      </c>
    </row>
    <row r="79" spans="1:9" ht="49.5">
      <c r="A79">
        <v>97</v>
      </c>
      <c r="B79" s="9">
        <v>44868</v>
      </c>
      <c r="C79" s="9">
        <v>44868</v>
      </c>
      <c r="D79">
        <f t="shared" si="4"/>
        <v>0</v>
      </c>
      <c r="E79">
        <f t="shared" si="5"/>
        <v>0</v>
      </c>
      <c r="F79" s="1" t="s">
        <v>19</v>
      </c>
      <c r="G79" s="11" t="s">
        <v>42</v>
      </c>
      <c r="H79" s="1" t="s">
        <v>2</v>
      </c>
      <c r="I79" s="12">
        <v>4</v>
      </c>
    </row>
    <row r="80" spans="1:9" ht="49.5">
      <c r="A80">
        <v>98</v>
      </c>
      <c r="B80" s="9">
        <v>44867</v>
      </c>
      <c r="C80" s="9">
        <v>44867</v>
      </c>
      <c r="D80">
        <f t="shared" si="4"/>
        <v>0</v>
      </c>
      <c r="E80">
        <f t="shared" si="5"/>
        <v>0</v>
      </c>
      <c r="F80" s="1" t="s">
        <v>19</v>
      </c>
      <c r="G80" s="11" t="s">
        <v>21</v>
      </c>
      <c r="H80" s="1" t="s">
        <v>2</v>
      </c>
      <c r="I80" s="12">
        <v>52</v>
      </c>
    </row>
    <row r="81" spans="1:9" ht="49.5">
      <c r="A81">
        <v>99</v>
      </c>
      <c r="B81" s="9">
        <v>44867</v>
      </c>
      <c r="C81" s="9">
        <v>44867</v>
      </c>
      <c r="D81">
        <f t="shared" si="4"/>
        <v>0</v>
      </c>
      <c r="E81">
        <f t="shared" si="5"/>
        <v>0</v>
      </c>
      <c r="F81" s="1" t="s">
        <v>19</v>
      </c>
      <c r="G81" s="11" t="s">
        <v>66</v>
      </c>
      <c r="H81" s="1" t="s">
        <v>2</v>
      </c>
      <c r="I81" s="12">
        <v>16640</v>
      </c>
    </row>
    <row r="82" spans="1:9" ht="49.5">
      <c r="A82">
        <v>100</v>
      </c>
      <c r="B82" s="9">
        <v>44867</v>
      </c>
      <c r="C82" s="9">
        <v>44867</v>
      </c>
      <c r="D82">
        <f t="shared" si="4"/>
        <v>0</v>
      </c>
      <c r="E82">
        <f t="shared" si="5"/>
        <v>0</v>
      </c>
      <c r="F82" s="1" t="s">
        <v>19</v>
      </c>
      <c r="G82" s="11" t="s">
        <v>21</v>
      </c>
      <c r="H82" s="1" t="s">
        <v>2</v>
      </c>
      <c r="I82" s="12">
        <v>73.5</v>
      </c>
    </row>
    <row r="83" spans="1:9" ht="49.5">
      <c r="A83">
        <v>102</v>
      </c>
      <c r="B83" s="9">
        <v>44865</v>
      </c>
      <c r="C83" s="9">
        <v>44865</v>
      </c>
      <c r="D83">
        <f t="shared" si="4"/>
        <v>0</v>
      </c>
      <c r="E83">
        <f t="shared" si="5"/>
        <v>0</v>
      </c>
      <c r="F83" s="1" t="s">
        <v>19</v>
      </c>
      <c r="G83" s="11" t="s">
        <v>51</v>
      </c>
      <c r="H83" s="1" t="s">
        <v>2</v>
      </c>
      <c r="I83" s="12">
        <v>335.7</v>
      </c>
    </row>
    <row r="84" spans="1:9" ht="49.5">
      <c r="A84">
        <v>103</v>
      </c>
      <c r="B84" s="9">
        <v>44865</v>
      </c>
      <c r="C84" s="9">
        <v>44865</v>
      </c>
      <c r="D84">
        <f t="shared" si="4"/>
        <v>0</v>
      </c>
      <c r="E84">
        <f t="shared" si="5"/>
        <v>0</v>
      </c>
      <c r="F84" s="1" t="s">
        <v>19</v>
      </c>
      <c r="G84" s="11" t="s">
        <v>14</v>
      </c>
      <c r="H84" s="1" t="s">
        <v>2</v>
      </c>
      <c r="I84" s="12">
        <v>98.8</v>
      </c>
    </row>
    <row r="85" spans="1:9" ht="49.5">
      <c r="A85">
        <v>104</v>
      </c>
      <c r="B85" s="9">
        <v>44865</v>
      </c>
      <c r="C85" s="9">
        <v>44865</v>
      </c>
      <c r="D85">
        <f t="shared" si="4"/>
        <v>0</v>
      </c>
      <c r="E85">
        <f t="shared" si="5"/>
        <v>0</v>
      </c>
      <c r="F85" s="1" t="s">
        <v>19</v>
      </c>
      <c r="G85" s="11" t="s">
        <v>30</v>
      </c>
      <c r="H85" s="1" t="s">
        <v>2</v>
      </c>
      <c r="I85" s="12">
        <v>14.08</v>
      </c>
    </row>
    <row r="86" spans="1:9" ht="49.5">
      <c r="A86">
        <v>105</v>
      </c>
      <c r="B86" s="9">
        <v>44865</v>
      </c>
      <c r="C86" s="9">
        <v>44865</v>
      </c>
      <c r="D86">
        <f t="shared" si="4"/>
        <v>0</v>
      </c>
      <c r="E86">
        <f t="shared" si="5"/>
        <v>0</v>
      </c>
      <c r="F86" s="1" t="s">
        <v>19</v>
      </c>
      <c r="G86" s="11" t="s">
        <v>67</v>
      </c>
      <c r="H86" s="1" t="s">
        <v>2</v>
      </c>
      <c r="I86" s="12">
        <v>39.35</v>
      </c>
    </row>
    <row r="87" spans="1:9" ht="49.5">
      <c r="A87">
        <v>106</v>
      </c>
      <c r="B87" s="9">
        <v>44865</v>
      </c>
      <c r="C87" s="9">
        <v>44865</v>
      </c>
      <c r="D87">
        <f t="shared" si="4"/>
        <v>0</v>
      </c>
      <c r="E87">
        <f t="shared" si="5"/>
        <v>0</v>
      </c>
      <c r="F87" s="1" t="s">
        <v>19</v>
      </c>
      <c r="G87" s="11" t="s">
        <v>33</v>
      </c>
      <c r="H87" s="1" t="s">
        <v>2</v>
      </c>
      <c r="I87" s="12">
        <v>1000</v>
      </c>
    </row>
    <row r="88" spans="1:9" ht="49.5">
      <c r="A88">
        <v>107</v>
      </c>
      <c r="B88" s="9">
        <v>44865</v>
      </c>
      <c r="C88" s="9">
        <v>44865</v>
      </c>
      <c r="D88">
        <f t="shared" si="4"/>
        <v>0</v>
      </c>
      <c r="E88">
        <f t="shared" si="5"/>
        <v>0</v>
      </c>
      <c r="F88" s="1" t="s">
        <v>19</v>
      </c>
      <c r="G88" s="11" t="s">
        <v>27</v>
      </c>
      <c r="H88" s="1" t="s">
        <v>2</v>
      </c>
      <c r="I88" s="12">
        <v>122</v>
      </c>
    </row>
    <row r="89" spans="1:9" ht="49.5">
      <c r="A89">
        <v>108</v>
      </c>
      <c r="B89" s="9">
        <v>44865</v>
      </c>
      <c r="C89" s="9">
        <v>44865</v>
      </c>
      <c r="D89">
        <f t="shared" si="4"/>
        <v>0</v>
      </c>
      <c r="E89">
        <f t="shared" si="5"/>
        <v>0</v>
      </c>
      <c r="F89" s="1" t="s">
        <v>19</v>
      </c>
      <c r="G89" s="11" t="s">
        <v>20</v>
      </c>
      <c r="H89" s="1" t="s">
        <v>2</v>
      </c>
      <c r="I89" s="12">
        <v>1345.35</v>
      </c>
    </row>
    <row r="90" spans="1:9" ht="49.5">
      <c r="A90">
        <v>109</v>
      </c>
      <c r="B90" s="9">
        <v>44865</v>
      </c>
      <c r="C90" s="9">
        <v>44865</v>
      </c>
      <c r="D90">
        <f t="shared" si="4"/>
        <v>0</v>
      </c>
      <c r="E90">
        <f t="shared" si="5"/>
        <v>0</v>
      </c>
      <c r="F90" s="1" t="s">
        <v>19</v>
      </c>
      <c r="G90" s="11" t="s">
        <v>20</v>
      </c>
      <c r="H90" s="1" t="s">
        <v>2</v>
      </c>
      <c r="I90" s="12">
        <v>626.4</v>
      </c>
    </row>
    <row r="91" spans="1:9" ht="49.5">
      <c r="A91">
        <v>110</v>
      </c>
      <c r="B91" s="9">
        <v>44865</v>
      </c>
      <c r="C91" s="9">
        <v>44865</v>
      </c>
      <c r="D91">
        <f t="shared" si="4"/>
        <v>0</v>
      </c>
      <c r="E91">
        <f t="shared" si="5"/>
        <v>0</v>
      </c>
      <c r="F91" s="1" t="s">
        <v>19</v>
      </c>
      <c r="G91" s="11" t="s">
        <v>32</v>
      </c>
      <c r="H91" s="1" t="s">
        <v>2</v>
      </c>
      <c r="I91" s="12">
        <v>223.8</v>
      </c>
    </row>
    <row r="92" spans="1:9" ht="49.5">
      <c r="A92">
        <v>111</v>
      </c>
      <c r="B92" s="9">
        <v>44865</v>
      </c>
      <c r="C92" s="9">
        <v>44865</v>
      </c>
      <c r="D92">
        <f t="shared" si="4"/>
        <v>0</v>
      </c>
      <c r="E92">
        <f t="shared" si="5"/>
        <v>0</v>
      </c>
      <c r="F92" s="1" t="s">
        <v>19</v>
      </c>
      <c r="G92" s="11" t="s">
        <v>68</v>
      </c>
      <c r="H92" s="1" t="s">
        <v>2</v>
      </c>
      <c r="I92" s="12">
        <v>137</v>
      </c>
    </row>
    <row r="93" spans="1:9" ht="49.5">
      <c r="A93">
        <v>112</v>
      </c>
      <c r="B93" s="9">
        <v>44865</v>
      </c>
      <c r="C93" s="9">
        <v>44894</v>
      </c>
      <c r="D93">
        <f t="shared" si="4"/>
        <v>29</v>
      </c>
      <c r="E93">
        <f t="shared" si="5"/>
        <v>47729.07</v>
      </c>
      <c r="F93" s="1" t="s">
        <v>19</v>
      </c>
      <c r="G93" s="11" t="s">
        <v>13</v>
      </c>
      <c r="H93" s="1" t="s">
        <v>2</v>
      </c>
      <c r="I93" s="12">
        <v>1645.83</v>
      </c>
    </row>
    <row r="94" spans="1:9" ht="49.5">
      <c r="A94">
        <v>113</v>
      </c>
      <c r="B94" s="9">
        <v>44862</v>
      </c>
      <c r="C94" s="9">
        <v>44862</v>
      </c>
      <c r="D94">
        <f t="shared" si="4"/>
        <v>0</v>
      </c>
      <c r="E94">
        <f t="shared" si="5"/>
        <v>0</v>
      </c>
      <c r="F94" s="1" t="s">
        <v>19</v>
      </c>
      <c r="G94" s="11" t="s">
        <v>22</v>
      </c>
      <c r="H94" s="1" t="s">
        <v>2</v>
      </c>
      <c r="I94" s="12">
        <v>49.18</v>
      </c>
    </row>
    <row r="95" spans="1:9" ht="49.5">
      <c r="A95">
        <v>114</v>
      </c>
      <c r="B95" s="9">
        <v>44861</v>
      </c>
      <c r="C95" s="9">
        <v>44861</v>
      </c>
      <c r="D95">
        <f t="shared" si="4"/>
        <v>0</v>
      </c>
      <c r="E95">
        <f t="shared" si="5"/>
        <v>0</v>
      </c>
      <c r="F95" s="1" t="s">
        <v>19</v>
      </c>
      <c r="G95" s="11" t="s">
        <v>15</v>
      </c>
      <c r="H95" s="1" t="s">
        <v>2</v>
      </c>
      <c r="I95" s="12">
        <v>342.6</v>
      </c>
    </row>
    <row r="96" spans="1:9" ht="49.5">
      <c r="A96">
        <v>115</v>
      </c>
      <c r="B96" s="9">
        <v>44859</v>
      </c>
      <c r="C96" s="9">
        <v>44859</v>
      </c>
      <c r="D96">
        <f t="shared" si="4"/>
        <v>0</v>
      </c>
      <c r="E96">
        <f t="shared" si="5"/>
        <v>0</v>
      </c>
      <c r="F96" s="1" t="s">
        <v>19</v>
      </c>
      <c r="G96" s="11" t="s">
        <v>35</v>
      </c>
      <c r="H96" s="1" t="s">
        <v>2</v>
      </c>
      <c r="I96" s="12">
        <v>459.96</v>
      </c>
    </row>
    <row r="97" spans="1:9" ht="49.5">
      <c r="A97">
        <v>116</v>
      </c>
      <c r="B97" s="9">
        <v>44858</v>
      </c>
      <c r="C97" s="9">
        <v>44858</v>
      </c>
      <c r="D97">
        <f t="shared" si="4"/>
        <v>0</v>
      </c>
      <c r="E97">
        <f t="shared" si="5"/>
        <v>0</v>
      </c>
      <c r="F97" s="1" t="s">
        <v>19</v>
      </c>
      <c r="G97" s="11" t="s">
        <v>69</v>
      </c>
      <c r="H97" s="1" t="s">
        <v>2</v>
      </c>
      <c r="I97" s="12">
        <v>1416.5</v>
      </c>
    </row>
    <row r="98" spans="1:9" ht="49.5">
      <c r="A98">
        <v>74</v>
      </c>
      <c r="B98" s="9">
        <v>44858</v>
      </c>
      <c r="C98" s="9">
        <v>44858</v>
      </c>
      <c r="D98">
        <f t="shared" si="4"/>
        <v>0</v>
      </c>
      <c r="E98">
        <f t="shared" si="5"/>
        <v>0</v>
      </c>
      <c r="F98" s="1" t="s">
        <v>19</v>
      </c>
      <c r="G98" s="11" t="s">
        <v>69</v>
      </c>
      <c r="H98" s="1" t="s">
        <v>2</v>
      </c>
      <c r="I98" s="12">
        <v>140</v>
      </c>
    </row>
    <row r="99" spans="1:9" ht="49.5">
      <c r="A99">
        <v>75</v>
      </c>
      <c r="B99" s="9">
        <v>44854</v>
      </c>
      <c r="C99" s="9">
        <v>44854</v>
      </c>
      <c r="D99">
        <f t="shared" si="4"/>
        <v>0</v>
      </c>
      <c r="E99">
        <f t="shared" si="5"/>
        <v>0</v>
      </c>
      <c r="F99" s="1" t="s">
        <v>19</v>
      </c>
      <c r="G99" s="11" t="s">
        <v>36</v>
      </c>
      <c r="H99" s="1" t="s">
        <v>2</v>
      </c>
      <c r="I99" s="12">
        <v>23.22</v>
      </c>
    </row>
    <row r="100" spans="1:9" ht="49.5">
      <c r="A100">
        <v>76</v>
      </c>
      <c r="B100" s="9">
        <v>44854</v>
      </c>
      <c r="C100" s="9">
        <v>44854</v>
      </c>
      <c r="D100">
        <f t="shared" si="4"/>
        <v>0</v>
      </c>
      <c r="E100">
        <f t="shared" si="5"/>
        <v>0</v>
      </c>
      <c r="F100" s="1" t="s">
        <v>19</v>
      </c>
      <c r="G100" s="11" t="s">
        <v>40</v>
      </c>
      <c r="H100" s="1" t="s">
        <v>2</v>
      </c>
      <c r="I100" s="12">
        <v>23000</v>
      </c>
    </row>
    <row r="101" spans="1:9" ht="49.5">
      <c r="A101">
        <v>77</v>
      </c>
      <c r="B101" s="9">
        <v>44854</v>
      </c>
      <c r="C101" s="9">
        <v>44854</v>
      </c>
      <c r="D101">
        <f t="shared" si="4"/>
        <v>0</v>
      </c>
      <c r="E101">
        <f t="shared" si="5"/>
        <v>0</v>
      </c>
      <c r="F101" s="1" t="s">
        <v>19</v>
      </c>
      <c r="G101" s="11" t="s">
        <v>36</v>
      </c>
      <c r="H101" s="1" t="s">
        <v>2</v>
      </c>
      <c r="I101" s="12">
        <v>69.98</v>
      </c>
    </row>
    <row r="102" spans="1:9" ht="49.5">
      <c r="A102">
        <v>78</v>
      </c>
      <c r="B102" s="9">
        <v>44854</v>
      </c>
      <c r="C102" s="9">
        <v>44854</v>
      </c>
      <c r="D102">
        <f t="shared" si="4"/>
        <v>0</v>
      </c>
      <c r="E102">
        <f t="shared" si="5"/>
        <v>0</v>
      </c>
      <c r="F102" s="1" t="s">
        <v>19</v>
      </c>
      <c r="G102" s="11" t="s">
        <v>44</v>
      </c>
      <c r="H102" s="1" t="s">
        <v>2</v>
      </c>
      <c r="I102" s="12">
        <v>347.9</v>
      </c>
    </row>
    <row r="103" spans="1:9" ht="49.5">
      <c r="A103">
        <v>79</v>
      </c>
      <c r="B103" s="9">
        <v>44852</v>
      </c>
      <c r="C103" s="9">
        <v>44852</v>
      </c>
      <c r="D103">
        <f t="shared" si="4"/>
        <v>0</v>
      </c>
      <c r="E103">
        <f t="shared" si="5"/>
        <v>0</v>
      </c>
      <c r="F103" s="1" t="s">
        <v>19</v>
      </c>
      <c r="G103" s="11" t="s">
        <v>25</v>
      </c>
      <c r="H103" s="1" t="s">
        <v>2</v>
      </c>
      <c r="I103" s="12">
        <v>40</v>
      </c>
    </row>
    <row r="104" spans="1:9" ht="49.5">
      <c r="A104">
        <v>80</v>
      </c>
      <c r="B104" s="9">
        <v>44851</v>
      </c>
      <c r="C104" s="9">
        <v>44851</v>
      </c>
      <c r="D104">
        <f>C104-B104</f>
        <v>0</v>
      </c>
      <c r="E104">
        <f>D104*I104</f>
        <v>0</v>
      </c>
      <c r="F104" s="1" t="s">
        <v>19</v>
      </c>
      <c r="G104" s="11" t="s">
        <v>55</v>
      </c>
      <c r="H104" s="1" t="s">
        <v>2</v>
      </c>
      <c r="I104" s="12">
        <v>901.96</v>
      </c>
    </row>
    <row r="105" spans="1:9" ht="49.5">
      <c r="A105">
        <v>81</v>
      </c>
      <c r="B105" s="9">
        <v>44848</v>
      </c>
      <c r="C105" s="9">
        <v>44848</v>
      </c>
      <c r="D105">
        <f aca="true" t="shared" si="6" ref="D105:D138">C105-B105</f>
        <v>0</v>
      </c>
      <c r="E105">
        <f aca="true" t="shared" si="7" ref="E105:E138">D105*I105</f>
        <v>0</v>
      </c>
      <c r="F105" s="1" t="s">
        <v>19</v>
      </c>
      <c r="G105" s="11" t="s">
        <v>38</v>
      </c>
      <c r="H105" s="1" t="s">
        <v>2</v>
      </c>
      <c r="I105" s="12">
        <v>483.94</v>
      </c>
    </row>
    <row r="106" spans="1:9" ht="49.5">
      <c r="A106">
        <v>82</v>
      </c>
      <c r="B106" s="9">
        <v>44848</v>
      </c>
      <c r="C106" s="9">
        <v>44848</v>
      </c>
      <c r="D106">
        <f t="shared" si="6"/>
        <v>0</v>
      </c>
      <c r="E106">
        <f t="shared" si="7"/>
        <v>0</v>
      </c>
      <c r="F106" s="1" t="s">
        <v>19</v>
      </c>
      <c r="G106" s="11" t="s">
        <v>26</v>
      </c>
      <c r="H106" s="1" t="s">
        <v>2</v>
      </c>
      <c r="I106" s="12">
        <v>1123.2</v>
      </c>
    </row>
    <row r="107" spans="1:9" ht="49.5">
      <c r="A107">
        <v>83</v>
      </c>
      <c r="B107" s="9">
        <v>44848</v>
      </c>
      <c r="C107" s="9">
        <v>44848</v>
      </c>
      <c r="D107">
        <f t="shared" si="6"/>
        <v>0</v>
      </c>
      <c r="E107">
        <f t="shared" si="7"/>
        <v>0</v>
      </c>
      <c r="F107" s="1" t="s">
        <v>19</v>
      </c>
      <c r="G107" s="11" t="s">
        <v>70</v>
      </c>
      <c r="H107" s="1" t="s">
        <v>2</v>
      </c>
      <c r="I107" s="12">
        <v>1281.82</v>
      </c>
    </row>
    <row r="108" spans="1:9" ht="49.5">
      <c r="A108">
        <v>84</v>
      </c>
      <c r="B108" s="9">
        <v>44848</v>
      </c>
      <c r="C108" s="9">
        <v>44848</v>
      </c>
      <c r="D108">
        <f t="shared" si="6"/>
        <v>0</v>
      </c>
      <c r="E108">
        <f t="shared" si="7"/>
        <v>0</v>
      </c>
      <c r="F108" s="1" t="s">
        <v>19</v>
      </c>
      <c r="G108" s="11" t="s">
        <v>37</v>
      </c>
      <c r="H108" s="1" t="s">
        <v>2</v>
      </c>
      <c r="I108" s="12">
        <v>1080</v>
      </c>
    </row>
    <row r="109" spans="1:9" ht="49.5">
      <c r="A109">
        <v>85</v>
      </c>
      <c r="B109" s="9">
        <v>44847</v>
      </c>
      <c r="C109" s="9">
        <v>44847</v>
      </c>
      <c r="D109">
        <f t="shared" si="6"/>
        <v>0</v>
      </c>
      <c r="E109">
        <f t="shared" si="7"/>
        <v>0</v>
      </c>
      <c r="F109" s="1" t="s">
        <v>19</v>
      </c>
      <c r="G109" s="11" t="s">
        <v>29</v>
      </c>
      <c r="H109" s="1" t="s">
        <v>2</v>
      </c>
      <c r="I109" s="12">
        <v>51.02</v>
      </c>
    </row>
    <row r="110" spans="1:9" ht="49.5">
      <c r="A110">
        <v>86</v>
      </c>
      <c r="B110" s="9">
        <v>44847</v>
      </c>
      <c r="C110" s="9">
        <v>44847</v>
      </c>
      <c r="D110">
        <f t="shared" si="6"/>
        <v>0</v>
      </c>
      <c r="E110">
        <f t="shared" si="7"/>
        <v>0</v>
      </c>
      <c r="F110" s="1" t="s">
        <v>19</v>
      </c>
      <c r="G110" s="11" t="s">
        <v>71</v>
      </c>
      <c r="H110" s="1" t="s">
        <v>2</v>
      </c>
      <c r="I110" s="12">
        <v>280</v>
      </c>
    </row>
    <row r="111" spans="1:9" ht="49.5">
      <c r="A111">
        <v>87</v>
      </c>
      <c r="B111" s="9">
        <v>44846</v>
      </c>
      <c r="C111" s="9">
        <v>44846</v>
      </c>
      <c r="D111">
        <f t="shared" si="6"/>
        <v>0</v>
      </c>
      <c r="E111">
        <f t="shared" si="7"/>
        <v>0</v>
      </c>
      <c r="F111" s="1" t="s">
        <v>19</v>
      </c>
      <c r="G111" s="11" t="s">
        <v>29</v>
      </c>
      <c r="H111" s="1" t="s">
        <v>2</v>
      </c>
      <c r="I111" s="12">
        <v>3.46</v>
      </c>
    </row>
    <row r="112" spans="1:9" ht="49.5">
      <c r="A112">
        <v>88</v>
      </c>
      <c r="B112" s="9">
        <v>44846</v>
      </c>
      <c r="C112" s="9">
        <v>44846</v>
      </c>
      <c r="D112">
        <f t="shared" si="6"/>
        <v>0</v>
      </c>
      <c r="E112">
        <f t="shared" si="7"/>
        <v>0</v>
      </c>
      <c r="F112" s="1" t="s">
        <v>19</v>
      </c>
      <c r="G112" s="11" t="s">
        <v>28</v>
      </c>
      <c r="H112" s="1" t="s">
        <v>2</v>
      </c>
      <c r="I112" s="12">
        <v>370</v>
      </c>
    </row>
    <row r="113" spans="1:9" ht="49.5">
      <c r="A113">
        <v>89</v>
      </c>
      <c r="B113" s="9">
        <v>44845</v>
      </c>
      <c r="C113" s="9">
        <v>44845</v>
      </c>
      <c r="D113">
        <f t="shared" si="6"/>
        <v>0</v>
      </c>
      <c r="E113">
        <f t="shared" si="7"/>
        <v>0</v>
      </c>
      <c r="F113" s="1" t="s">
        <v>19</v>
      </c>
      <c r="G113" s="11" t="s">
        <v>72</v>
      </c>
      <c r="H113" s="1" t="s">
        <v>2</v>
      </c>
      <c r="I113" s="12">
        <v>9</v>
      </c>
    </row>
    <row r="114" spans="1:9" ht="49.5">
      <c r="A114">
        <v>90</v>
      </c>
      <c r="B114" s="9">
        <v>44845</v>
      </c>
      <c r="C114" s="9">
        <v>44845</v>
      </c>
      <c r="D114">
        <f t="shared" si="6"/>
        <v>0</v>
      </c>
      <c r="E114">
        <f t="shared" si="7"/>
        <v>0</v>
      </c>
      <c r="F114" s="1" t="s">
        <v>19</v>
      </c>
      <c r="G114" s="11" t="s">
        <v>72</v>
      </c>
      <c r="H114" s="1" t="s">
        <v>2</v>
      </c>
      <c r="I114" s="12">
        <v>12</v>
      </c>
    </row>
    <row r="115" spans="1:9" ht="49.5">
      <c r="A115">
        <v>91</v>
      </c>
      <c r="B115" s="9">
        <v>44845</v>
      </c>
      <c r="C115" s="9">
        <v>44845</v>
      </c>
      <c r="D115">
        <f t="shared" si="6"/>
        <v>0</v>
      </c>
      <c r="E115">
        <f t="shared" si="7"/>
        <v>0</v>
      </c>
      <c r="F115" s="1" t="s">
        <v>19</v>
      </c>
      <c r="G115" s="11" t="s">
        <v>72</v>
      </c>
      <c r="H115" s="1" t="s">
        <v>2</v>
      </c>
      <c r="I115" s="12">
        <v>12</v>
      </c>
    </row>
    <row r="116" spans="1:9" ht="49.5">
      <c r="A116">
        <v>92</v>
      </c>
      <c r="B116" s="9">
        <v>44845</v>
      </c>
      <c r="C116" s="9">
        <v>44845</v>
      </c>
      <c r="D116">
        <f t="shared" si="6"/>
        <v>0</v>
      </c>
      <c r="E116">
        <f t="shared" si="7"/>
        <v>0</v>
      </c>
      <c r="F116" s="1" t="s">
        <v>19</v>
      </c>
      <c r="G116" s="11" t="s">
        <v>72</v>
      </c>
      <c r="H116" s="1" t="s">
        <v>2</v>
      </c>
      <c r="I116" s="12">
        <v>27.98</v>
      </c>
    </row>
    <row r="117" spans="1:9" ht="49.5">
      <c r="A117">
        <v>93</v>
      </c>
      <c r="B117" s="9">
        <v>44845</v>
      </c>
      <c r="C117" s="9">
        <v>44845</v>
      </c>
      <c r="D117">
        <f t="shared" si="6"/>
        <v>0</v>
      </c>
      <c r="E117">
        <f t="shared" si="7"/>
        <v>0</v>
      </c>
      <c r="F117" s="1" t="s">
        <v>19</v>
      </c>
      <c r="G117" s="11" t="s">
        <v>72</v>
      </c>
      <c r="H117" s="1" t="s">
        <v>2</v>
      </c>
      <c r="I117" s="12">
        <v>20</v>
      </c>
    </row>
    <row r="118" spans="1:9" ht="49.5">
      <c r="A118">
        <v>94</v>
      </c>
      <c r="B118" s="9">
        <v>44845</v>
      </c>
      <c r="C118" s="9">
        <v>44845</v>
      </c>
      <c r="D118">
        <f t="shared" si="6"/>
        <v>0</v>
      </c>
      <c r="E118">
        <f t="shared" si="7"/>
        <v>0</v>
      </c>
      <c r="F118" s="1" t="s">
        <v>19</v>
      </c>
      <c r="G118" s="11" t="s">
        <v>72</v>
      </c>
      <c r="H118" s="1" t="s">
        <v>2</v>
      </c>
      <c r="I118" s="12">
        <v>9</v>
      </c>
    </row>
    <row r="119" spans="1:9" ht="49.5">
      <c r="A119">
        <v>95</v>
      </c>
      <c r="B119" s="9">
        <v>44845</v>
      </c>
      <c r="C119" s="9">
        <v>44845</v>
      </c>
      <c r="D119">
        <f t="shared" si="6"/>
        <v>0</v>
      </c>
      <c r="E119">
        <f t="shared" si="7"/>
        <v>0</v>
      </c>
      <c r="F119" s="1" t="s">
        <v>19</v>
      </c>
      <c r="G119" s="11" t="s">
        <v>72</v>
      </c>
      <c r="H119" s="1" t="s">
        <v>2</v>
      </c>
      <c r="I119" s="12">
        <v>30</v>
      </c>
    </row>
    <row r="120" spans="1:9" ht="49.5">
      <c r="A120">
        <v>96</v>
      </c>
      <c r="B120" s="9">
        <v>44845</v>
      </c>
      <c r="C120" s="9">
        <v>44845</v>
      </c>
      <c r="D120">
        <f t="shared" si="6"/>
        <v>0</v>
      </c>
      <c r="E120">
        <f t="shared" si="7"/>
        <v>0</v>
      </c>
      <c r="F120" s="1" t="s">
        <v>19</v>
      </c>
      <c r="G120" s="11" t="s">
        <v>72</v>
      </c>
      <c r="H120" s="1" t="s">
        <v>2</v>
      </c>
      <c r="I120" s="12">
        <v>9</v>
      </c>
    </row>
    <row r="121" spans="1:9" ht="49.5">
      <c r="A121">
        <v>97</v>
      </c>
      <c r="B121" s="9">
        <v>44845</v>
      </c>
      <c r="C121" s="9">
        <v>44845</v>
      </c>
      <c r="D121">
        <f t="shared" si="6"/>
        <v>0</v>
      </c>
      <c r="E121">
        <f t="shared" si="7"/>
        <v>0</v>
      </c>
      <c r="F121" s="1" t="s">
        <v>19</v>
      </c>
      <c r="G121" s="11" t="s">
        <v>72</v>
      </c>
      <c r="H121" s="1" t="s">
        <v>2</v>
      </c>
      <c r="I121" s="12">
        <v>20</v>
      </c>
    </row>
    <row r="122" spans="1:9" ht="49.5">
      <c r="A122">
        <v>98</v>
      </c>
      <c r="B122" s="9">
        <v>44844</v>
      </c>
      <c r="C122" s="9">
        <v>44844</v>
      </c>
      <c r="D122">
        <f t="shared" si="6"/>
        <v>0</v>
      </c>
      <c r="E122">
        <f t="shared" si="7"/>
        <v>0</v>
      </c>
      <c r="F122" s="1" t="s">
        <v>19</v>
      </c>
      <c r="G122" s="11" t="s">
        <v>31</v>
      </c>
      <c r="H122" s="1" t="s">
        <v>2</v>
      </c>
      <c r="I122" s="12">
        <v>220</v>
      </c>
    </row>
    <row r="123" spans="1:9" ht="49.5">
      <c r="A123">
        <v>99</v>
      </c>
      <c r="B123" s="9">
        <v>44844</v>
      </c>
      <c r="C123" s="9">
        <v>44844</v>
      </c>
      <c r="D123">
        <f t="shared" si="6"/>
        <v>0</v>
      </c>
      <c r="E123">
        <f t="shared" si="7"/>
        <v>0</v>
      </c>
      <c r="F123" s="1" t="s">
        <v>19</v>
      </c>
      <c r="G123" s="11" t="s">
        <v>17</v>
      </c>
      <c r="H123" s="1" t="s">
        <v>2</v>
      </c>
      <c r="I123" s="12">
        <v>609.88</v>
      </c>
    </row>
    <row r="124" spans="1:9" ht="49.5">
      <c r="A124">
        <v>100</v>
      </c>
      <c r="B124" s="9">
        <v>44842</v>
      </c>
      <c r="C124" s="9">
        <v>44842</v>
      </c>
      <c r="D124">
        <f t="shared" si="6"/>
        <v>0</v>
      </c>
      <c r="E124">
        <f t="shared" si="7"/>
        <v>0</v>
      </c>
      <c r="F124" s="1" t="s">
        <v>19</v>
      </c>
      <c r="G124" s="11" t="s">
        <v>18</v>
      </c>
      <c r="H124" s="1" t="s">
        <v>2</v>
      </c>
      <c r="I124" s="12">
        <v>123.61</v>
      </c>
    </row>
    <row r="125" spans="1:9" ht="49.5">
      <c r="A125">
        <v>101</v>
      </c>
      <c r="B125" s="9">
        <v>44842</v>
      </c>
      <c r="C125" s="9">
        <v>44842</v>
      </c>
      <c r="D125">
        <f t="shared" si="6"/>
        <v>0</v>
      </c>
      <c r="E125">
        <f t="shared" si="7"/>
        <v>0</v>
      </c>
      <c r="F125" s="1" t="s">
        <v>19</v>
      </c>
      <c r="G125" s="11" t="s">
        <v>18</v>
      </c>
      <c r="H125" s="1" t="s">
        <v>2</v>
      </c>
      <c r="I125" s="12">
        <v>971.31</v>
      </c>
    </row>
    <row r="126" spans="1:9" ht="49.5">
      <c r="A126">
        <v>102</v>
      </c>
      <c r="B126" s="9">
        <v>44841</v>
      </c>
      <c r="C126" s="9">
        <v>44841</v>
      </c>
      <c r="D126">
        <f t="shared" si="6"/>
        <v>0</v>
      </c>
      <c r="E126">
        <f t="shared" si="7"/>
        <v>0</v>
      </c>
      <c r="F126" s="1" t="s">
        <v>19</v>
      </c>
      <c r="G126" s="11" t="s">
        <v>73</v>
      </c>
      <c r="H126" s="1" t="s">
        <v>2</v>
      </c>
      <c r="I126" s="12">
        <v>47.01</v>
      </c>
    </row>
    <row r="127" spans="1:9" ht="49.5">
      <c r="A127">
        <v>103</v>
      </c>
      <c r="B127" s="9">
        <v>44841</v>
      </c>
      <c r="C127" s="9">
        <v>44841</v>
      </c>
      <c r="D127">
        <f t="shared" si="6"/>
        <v>0</v>
      </c>
      <c r="E127">
        <f t="shared" si="7"/>
        <v>0</v>
      </c>
      <c r="F127" s="1" t="s">
        <v>19</v>
      </c>
      <c r="G127" s="11" t="s">
        <v>15</v>
      </c>
      <c r="H127" s="1" t="s">
        <v>2</v>
      </c>
      <c r="I127" s="12">
        <v>406.95</v>
      </c>
    </row>
    <row r="128" spans="1:9" ht="49.5">
      <c r="A128">
        <v>104</v>
      </c>
      <c r="B128" s="9">
        <v>44840</v>
      </c>
      <c r="C128" s="9">
        <v>44840</v>
      </c>
      <c r="D128">
        <f t="shared" si="6"/>
        <v>0</v>
      </c>
      <c r="E128">
        <f t="shared" si="7"/>
        <v>0</v>
      </c>
      <c r="F128" s="1" t="s">
        <v>19</v>
      </c>
      <c r="G128" s="11" t="s">
        <v>74</v>
      </c>
      <c r="H128" s="1" t="s">
        <v>2</v>
      </c>
      <c r="I128" s="12">
        <v>350</v>
      </c>
    </row>
    <row r="129" spans="1:9" ht="49.5">
      <c r="A129">
        <v>105</v>
      </c>
      <c r="B129" s="9">
        <v>44837</v>
      </c>
      <c r="C129" s="9">
        <v>44837</v>
      </c>
      <c r="D129">
        <f t="shared" si="6"/>
        <v>0</v>
      </c>
      <c r="E129">
        <f t="shared" si="7"/>
        <v>0</v>
      </c>
      <c r="F129" s="1" t="s">
        <v>19</v>
      </c>
      <c r="G129" s="11" t="s">
        <v>52</v>
      </c>
      <c r="H129" s="1" t="s">
        <v>2</v>
      </c>
      <c r="I129" s="12">
        <v>286.36</v>
      </c>
    </row>
    <row r="130" spans="1:9" ht="49.5">
      <c r="A130">
        <v>106</v>
      </c>
      <c r="B130" s="9">
        <v>44837</v>
      </c>
      <c r="C130" s="9">
        <v>44837</v>
      </c>
      <c r="D130">
        <f t="shared" si="6"/>
        <v>0</v>
      </c>
      <c r="E130">
        <f t="shared" si="7"/>
        <v>0</v>
      </c>
      <c r="F130" s="1" t="s">
        <v>19</v>
      </c>
      <c r="G130" s="11" t="s">
        <v>70</v>
      </c>
      <c r="H130" s="1" t="s">
        <v>2</v>
      </c>
      <c r="I130" s="12">
        <v>1281.82</v>
      </c>
    </row>
    <row r="131" spans="1:9" ht="49.5">
      <c r="A131">
        <v>107</v>
      </c>
      <c r="B131" s="9">
        <v>44837</v>
      </c>
      <c r="C131" s="9">
        <v>44837</v>
      </c>
      <c r="D131">
        <f t="shared" si="6"/>
        <v>0</v>
      </c>
      <c r="E131">
        <f t="shared" si="7"/>
        <v>0</v>
      </c>
      <c r="F131" s="1" t="s">
        <v>19</v>
      </c>
      <c r="G131" s="11" t="s">
        <v>39</v>
      </c>
      <c r="H131" s="1" t="s">
        <v>2</v>
      </c>
      <c r="I131" s="12">
        <v>2</v>
      </c>
    </row>
    <row r="132" spans="1:9" ht="49.5">
      <c r="A132">
        <v>108</v>
      </c>
      <c r="B132" s="9">
        <v>44837</v>
      </c>
      <c r="C132" s="9">
        <v>44837</v>
      </c>
      <c r="D132">
        <f t="shared" si="6"/>
        <v>0</v>
      </c>
      <c r="E132">
        <f t="shared" si="7"/>
        <v>0</v>
      </c>
      <c r="F132" s="1" t="s">
        <v>19</v>
      </c>
      <c r="G132" s="11" t="s">
        <v>71</v>
      </c>
      <c r="H132" s="1" t="s">
        <v>2</v>
      </c>
      <c r="I132" s="12">
        <v>280</v>
      </c>
    </row>
    <row r="133" spans="1:9" ht="49.5">
      <c r="A133">
        <v>109</v>
      </c>
      <c r="B133" s="9">
        <v>44836</v>
      </c>
      <c r="C133" s="9">
        <v>44836</v>
      </c>
      <c r="D133">
        <f t="shared" si="6"/>
        <v>0</v>
      </c>
      <c r="E133">
        <f t="shared" si="7"/>
        <v>0</v>
      </c>
      <c r="F133" s="1" t="s">
        <v>19</v>
      </c>
      <c r="G133" s="11" t="s">
        <v>65</v>
      </c>
      <c r="H133" s="1" t="s">
        <v>2</v>
      </c>
      <c r="I133" s="12">
        <v>1185.64</v>
      </c>
    </row>
    <row r="134" spans="1:9" ht="49.5">
      <c r="A134">
        <v>110</v>
      </c>
      <c r="B134" s="9">
        <v>44835</v>
      </c>
      <c r="C134" s="9">
        <v>44835</v>
      </c>
      <c r="D134">
        <f t="shared" si="6"/>
        <v>0</v>
      </c>
      <c r="E134">
        <f t="shared" si="7"/>
        <v>0</v>
      </c>
      <c r="F134" s="1" t="s">
        <v>19</v>
      </c>
      <c r="G134" s="11" t="s">
        <v>75</v>
      </c>
      <c r="H134" s="1" t="s">
        <v>2</v>
      </c>
      <c r="I134" s="12">
        <v>436.36</v>
      </c>
    </row>
    <row r="135" spans="1:9" ht="49.5">
      <c r="A135">
        <v>111</v>
      </c>
      <c r="B135" s="9">
        <v>44835</v>
      </c>
      <c r="C135" s="9">
        <v>44835</v>
      </c>
      <c r="D135">
        <f t="shared" si="6"/>
        <v>0</v>
      </c>
      <c r="E135">
        <f t="shared" si="7"/>
        <v>0</v>
      </c>
      <c r="F135" s="1" t="s">
        <v>19</v>
      </c>
      <c r="G135" s="11" t="s">
        <v>50</v>
      </c>
      <c r="H135" s="1" t="s">
        <v>2</v>
      </c>
      <c r="I135" s="12">
        <v>327.27</v>
      </c>
    </row>
    <row r="136" spans="1:9" ht="49.5">
      <c r="A136">
        <v>112</v>
      </c>
      <c r="B136" s="9">
        <v>44835</v>
      </c>
      <c r="C136" s="9">
        <v>44835</v>
      </c>
      <c r="D136">
        <f t="shared" si="6"/>
        <v>0</v>
      </c>
      <c r="E136">
        <f t="shared" si="7"/>
        <v>0</v>
      </c>
      <c r="F136" s="1" t="s">
        <v>19</v>
      </c>
      <c r="G136" s="11" t="s">
        <v>76</v>
      </c>
      <c r="H136" s="1" t="s">
        <v>2</v>
      </c>
      <c r="I136" s="12">
        <v>286.36</v>
      </c>
    </row>
    <row r="137" spans="1:9" ht="49.5">
      <c r="A137">
        <v>113</v>
      </c>
      <c r="B137" s="9">
        <v>44835</v>
      </c>
      <c r="C137" s="9">
        <v>44835</v>
      </c>
      <c r="D137">
        <f t="shared" si="6"/>
        <v>0</v>
      </c>
      <c r="E137">
        <f t="shared" si="7"/>
        <v>0</v>
      </c>
      <c r="F137" s="1" t="s">
        <v>19</v>
      </c>
      <c r="G137" s="11" t="s">
        <v>53</v>
      </c>
      <c r="H137" s="1" t="s">
        <v>2</v>
      </c>
      <c r="I137" s="12">
        <v>122.73</v>
      </c>
    </row>
    <row r="138" spans="1:9" ht="49.5">
      <c r="A138">
        <v>114</v>
      </c>
      <c r="B138" s="9">
        <v>44835</v>
      </c>
      <c r="C138" s="9">
        <v>44876</v>
      </c>
      <c r="D138">
        <f t="shared" si="6"/>
        <v>41</v>
      </c>
      <c r="E138">
        <f t="shared" si="7"/>
        <v>17890.760000000002</v>
      </c>
      <c r="F138" s="1" t="s">
        <v>19</v>
      </c>
      <c r="G138" s="11" t="s">
        <v>77</v>
      </c>
      <c r="H138" s="1" t="s">
        <v>2</v>
      </c>
      <c r="I138" s="12">
        <v>436.36</v>
      </c>
    </row>
    <row r="139" spans="2:8" ht="12">
      <c r="B139" s="9"/>
      <c r="C139" s="9"/>
      <c r="F139" s="1"/>
      <c r="H139" s="1"/>
    </row>
    <row r="142" spans="5:9" ht="12.75">
      <c r="E142" s="4">
        <f>SUM(E11:E141)</f>
        <v>2216092.68</v>
      </c>
      <c r="F142" s="4"/>
      <c r="G142" s="4"/>
      <c r="H142" s="4"/>
      <c r="I142" s="10">
        <f>SUM(I11:I141)</f>
        <v>216534.88999999987</v>
      </c>
    </row>
    <row r="143" spans="5:9" ht="12.75">
      <c r="E143" s="4"/>
      <c r="F143" s="4"/>
      <c r="G143" s="4"/>
      <c r="H143" s="4"/>
      <c r="I143" s="4"/>
    </row>
    <row r="148" ht="12.75">
      <c r="I148" s="10">
        <f>E142/I142</f>
        <v>10.234344589918056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2023-06-29T05:57:32Z</dcterms:modified>
  <cp:category/>
  <cp:version/>
  <cp:contentType/>
  <cp:contentStatus/>
</cp:coreProperties>
</file>