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<sst xmlns="http://schemas.openxmlformats.org/spreadsheetml/2006/main" count="287" uniqueCount="93">
  <si>
    <t>Natura della spesa</t>
  </si>
  <si>
    <t>Categoria</t>
  </si>
  <si>
    <t>Uscite correnti-pagamento fornitori</t>
  </si>
  <si>
    <t>consulenza contabile</t>
  </si>
  <si>
    <t>libri</t>
  </si>
  <si>
    <t>gadget</t>
  </si>
  <si>
    <t>prodotti pulizie</t>
  </si>
  <si>
    <t>cancelleria</t>
  </si>
  <si>
    <t>telefonia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</si>
  <si>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</si>
  <si>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</si>
  <si>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</si>
  <si>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</si>
  <si>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</si>
  <si>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</si>
  <si>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</si>
  <si>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</si>
  <si>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</si>
  <si>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gestione parcheggi</t>
  </si>
  <si>
    <t>indicatore</t>
  </si>
  <si>
    <t>totale</t>
  </si>
  <si>
    <t>OPERA.TEAM  SRL</t>
  </si>
  <si>
    <t xml:space="preserve">BRICO e GARDEN SRL </t>
  </si>
  <si>
    <t>Comoli Ferrari e C. S.p.a.</t>
  </si>
  <si>
    <t>AICA SNCA DI AIELLO E CAPPABIANCA</t>
  </si>
  <si>
    <t>BERTI MARCO DI BERTI MICHELE</t>
  </si>
  <si>
    <t>POLLINO SRL</t>
  </si>
  <si>
    <t>FRATELLI PASQUI SRL</t>
  </si>
  <si>
    <t>SOUVARTS SRL</t>
  </si>
  <si>
    <t>ALEXIA MULTISERVIZI SRL</t>
  </si>
  <si>
    <t>ATENA 1899 SRLS</t>
  </si>
  <si>
    <t>Estra Energie Srl</t>
  </si>
  <si>
    <t>FONDAZIONE TOSCANA SPETTACOLO ONLUS</t>
  </si>
  <si>
    <t>GLI ELETTRICI I.M.E. DI FRANCHI MANRICO</t>
  </si>
  <si>
    <t>VALDELSA STUDIO SERVICE SNC DI CAMPATELLI NIDIACI E VICIANI</t>
  </si>
  <si>
    <t>IREN MERCATO S.p.A.</t>
  </si>
  <si>
    <t>ACACIA GIUSEPPE SRL</t>
  </si>
  <si>
    <t>ENEGAN SPA</t>
  </si>
  <si>
    <t>ENEL ENERGIA spa</t>
  </si>
  <si>
    <t>L''AGRESTO ASS. CULT.</t>
  </si>
  <si>
    <t>LO STANZONE DELLE APPARIZIONI ASSOCIAZIONE DI CULTURA TEATRA</t>
  </si>
  <si>
    <t>TERRECABLATE RETI E SERVIZI SRL</t>
  </si>
  <si>
    <t>STUDIO CARUGI LINI ULIVIERI S.S.</t>
  </si>
  <si>
    <t>STUDIO BARTALI SRL</t>
  </si>
  <si>
    <t>FABIO TURBANTI SNC DI TURBANTI FABIO &amp; C.</t>
  </si>
  <si>
    <t>F.LLI CIMADORO SNC - OSTELLO CONTESSA AVA DEI LAMBARDI</t>
  </si>
  <si>
    <t>BAR RISTORANTE IL FEUDO DI MARIOTTI GIULIANO E GIORDANO SNC</t>
  </si>
  <si>
    <t>BERNINO COMMERCIALE SRL</t>
  </si>
  <si>
    <t>IL TRIANGOLO DI PIAZZINI A &amp; C. SNC</t>
  </si>
  <si>
    <t>Carlo Covati</t>
  </si>
  <si>
    <t>ACQUEDOTTO DEL FIORA SPA</t>
  </si>
  <si>
    <t>manutenzione parcheggi</t>
  </si>
  <si>
    <t>ferramenta</t>
  </si>
  <si>
    <t>varie</t>
  </si>
  <si>
    <t>idraulico</t>
  </si>
  <si>
    <t>stampa</t>
  </si>
  <si>
    <t xml:space="preserve"> libri</t>
  </si>
  <si>
    <t>luce</t>
  </si>
  <si>
    <t>organizzazione eventi</t>
  </si>
  <si>
    <t>sedie eventi</t>
  </si>
  <si>
    <t>materiale pulizie</t>
  </si>
  <si>
    <t>luce gas</t>
  </si>
  <si>
    <t>Daniele Sacchi</t>
  </si>
  <si>
    <t>FONDAZIONE MUSEI SENESI</t>
  </si>
  <si>
    <t>ELECTRA S.r.l.</t>
  </si>
  <si>
    <t>LUCA FRANCIOLI</t>
  </si>
  <si>
    <t>VERDALBERO DI BAGGIANI SOCIETA AGRICOLA S.S.</t>
  </si>
  <si>
    <t>Mixar S.r.l.</t>
  </si>
  <si>
    <t>AXERVE SPA a socio unico</t>
  </si>
  <si>
    <t>SIENA CAMPER S.R.L.</t>
  </si>
  <si>
    <t>COSTAGLI MOVIMENTO TERRA S.R.L.</t>
  </si>
  <si>
    <t>MadBit Entertainment S.r.l. a socio unico</t>
  </si>
  <si>
    <t>BRANCALEONE SRL</t>
  </si>
  <si>
    <t>COLORAMA SNC</t>
  </si>
  <si>
    <t>CE.S.AM. SOCIETA' COOPERATIVA</t>
  </si>
  <si>
    <t>LE TORRI MONTERIGGIONI SRL</t>
  </si>
  <si>
    <t>SARDELLI LORENZO SRL</t>
  </si>
  <si>
    <t>elettricista</t>
  </si>
  <si>
    <t>acqua</t>
  </si>
  <si>
    <t>consulenzacontabile</t>
  </si>
  <si>
    <t>gas</t>
  </si>
  <si>
    <t>service organizzazione eventi</t>
  </si>
  <si>
    <t>luci natalizi</t>
  </si>
  <si>
    <t>ristoro</t>
  </si>
  <si>
    <t>commercilaista</t>
  </si>
  <si>
    <t>pos</t>
  </si>
  <si>
    <t>albergo organizzazione eventi</t>
  </si>
  <si>
    <t>ristoro organizzazione eventi</t>
  </si>
  <si>
    <t>ricarica telefono parcheggi</t>
  </si>
  <si>
    <t>sedie organizzazione eventi</t>
  </si>
  <si>
    <t>terra parcheggi</t>
  </si>
  <si>
    <t>noleggio furgone</t>
  </si>
  <si>
    <t>IV trimestre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</si>
</sst>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172" fontId="0" fillId="0" borderId="0" xfId="59" applyNumberFormat="1" applyFont="1" applyAlignment="1">
      <alignment horizontal="right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1" fillId="5" borderId="0" xfId="0" applyFont="1" applyFill="1" applyAlignment="1">
      <alignment/>
    </xf>
    <xf numFmtId="172" fontId="1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NumberFormat="1" applyFont="1" applyFill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5275"/>
          <a:ext cx="1714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1"/>
  <sheetViews>
    <sheetView tabSelected="1" zoomScale="60" zoomScaleNormal="60" zoomScalePageLayoutView="0" workbookViewId="0" topLeftCell="A107">
      <selection activeCell="I110" sqref="I110"/>
    </sheetView>
  </sheetViews>
  <sheetFormatPr defaultColWidth="9.140625" defaultRowHeight="12.75"/>
  <cols>
    <col min="1" max="1" width="13.57421875" style="0" customWidth="1"/>
    <col min="2" max="2" width="12.140625" style="0" customWidth="1"/>
    <col min="3" max="3" width="16.28125" style="0" customWidth="1"/>
    <col min="4" max="4" width="11.00390625" style="0" customWidth="1"/>
    <col min="5" max="5" width="16.28125" style="0" customWidth="1"/>
    <col min="6" max="6" width="14.8515625" style="0" customWidth="1"/>
    <col min="7" max="8" width="11.00390625" style="0" customWidth="1"/>
    <col min="9" max="9" width="15.140625" style="0" customWidth="1"/>
    <col min="15" max="15" width="16.00390625" style="0" customWidth="1"/>
  </cols>
  <sheetData>
    <row r="3" ht="14.25">
      <c r="E3" s="4" t="s">
        <v>9</v>
      </c>
    </row>
    <row r="4" ht="14.25">
      <c r="E4" s="5" t="s">
        <v>92</v>
      </c>
    </row>
    <row r="6" ht="12">
      <c r="A6" t="s">
        <v>10</v>
      </c>
    </row>
    <row r="10" spans="1:9" ht="12.75">
      <c r="A10" s="6" t="s">
        <v>11</v>
      </c>
      <c r="B10" s="6" t="s">
        <v>12</v>
      </c>
      <c r="C10" s="7" t="s">
        <v>13</v>
      </c>
      <c r="D10" s="9" t="s">
        <v>14</v>
      </c>
      <c r="E10" s="8" t="s">
        <v>15</v>
      </c>
      <c r="F10" s="8" t="s">
        <v>0</v>
      </c>
      <c r="G10" s="7" t="s">
        <v>16</v>
      </c>
      <c r="H10" s="8" t="s">
        <v>1</v>
      </c>
      <c r="I10" s="10" t="s">
        <v>17</v>
      </c>
    </row>
    <row r="11" spans="1:9" ht="49.5">
      <c r="A11">
        <v>1</v>
      </c>
      <c r="B11" s="17">
        <v>44561</v>
      </c>
      <c r="C11" s="17">
        <v>44561</v>
      </c>
      <c r="D11">
        <f>C11-B11</f>
        <v>0</v>
      </c>
      <c r="E11">
        <f>D11*I11</f>
        <v>0</v>
      </c>
      <c r="F11" s="1" t="s">
        <v>58</v>
      </c>
      <c r="G11" s="1" t="s">
        <v>62</v>
      </c>
      <c r="H11" s="1" t="s">
        <v>2</v>
      </c>
      <c r="I11" s="2">
        <v>150</v>
      </c>
    </row>
    <row r="12" spans="1:9" ht="49.5">
      <c r="A12">
        <v>2</v>
      </c>
      <c r="B12" s="17">
        <v>44561</v>
      </c>
      <c r="C12" s="17">
        <v>44561</v>
      </c>
      <c r="D12">
        <f aca="true" t="shared" si="0" ref="D12:D42">C12-B12</f>
        <v>0</v>
      </c>
      <c r="E12">
        <f aca="true" t="shared" si="1" ref="E12:E42">D12*I12</f>
        <v>0</v>
      </c>
      <c r="F12" s="1" t="s">
        <v>58</v>
      </c>
      <c r="G12" s="1" t="s">
        <v>63</v>
      </c>
      <c r="H12" s="1" t="s">
        <v>2</v>
      </c>
      <c r="I12" s="2">
        <v>47.6</v>
      </c>
    </row>
    <row r="13" spans="1:9" ht="49.5">
      <c r="A13">
        <v>3</v>
      </c>
      <c r="B13" s="17">
        <v>44561</v>
      </c>
      <c r="C13" s="17">
        <v>44561</v>
      </c>
      <c r="D13">
        <f t="shared" si="0"/>
        <v>0</v>
      </c>
      <c r="E13">
        <f t="shared" si="1"/>
        <v>0</v>
      </c>
      <c r="F13" s="1" t="s">
        <v>77</v>
      </c>
      <c r="G13" s="1" t="s">
        <v>64</v>
      </c>
      <c r="H13" s="1" t="s">
        <v>2</v>
      </c>
      <c r="I13" s="2">
        <v>3609</v>
      </c>
    </row>
    <row r="14" spans="1:9" ht="49.5">
      <c r="A14">
        <v>4</v>
      </c>
      <c r="B14" s="17">
        <v>44561</v>
      </c>
      <c r="C14" s="17">
        <v>44561</v>
      </c>
      <c r="D14">
        <f t="shared" si="0"/>
        <v>0</v>
      </c>
      <c r="E14">
        <f t="shared" si="1"/>
        <v>0</v>
      </c>
      <c r="F14" s="1" t="s">
        <v>78</v>
      </c>
      <c r="G14" s="1" t="s">
        <v>50</v>
      </c>
      <c r="H14" s="1" t="s">
        <v>2</v>
      </c>
      <c r="I14" s="2">
        <v>2562.08</v>
      </c>
    </row>
    <row r="15" spans="1:9" ht="49.5">
      <c r="A15">
        <v>5</v>
      </c>
      <c r="B15" s="17">
        <v>44560</v>
      </c>
      <c r="C15" s="17">
        <v>44561</v>
      </c>
      <c r="D15">
        <f t="shared" si="0"/>
        <v>1</v>
      </c>
      <c r="E15">
        <f t="shared" si="1"/>
        <v>137.39</v>
      </c>
      <c r="F15" s="1" t="s">
        <v>52</v>
      </c>
      <c r="G15" s="1" t="s">
        <v>47</v>
      </c>
      <c r="H15" s="1" t="s">
        <v>2</v>
      </c>
      <c r="I15" s="2">
        <v>137.39</v>
      </c>
    </row>
    <row r="16" spans="1:9" ht="49.5">
      <c r="A16">
        <v>6</v>
      </c>
      <c r="B16" s="17">
        <v>44560</v>
      </c>
      <c r="C16" s="17">
        <v>44561</v>
      </c>
      <c r="D16">
        <f t="shared" si="0"/>
        <v>1</v>
      </c>
      <c r="E16">
        <f t="shared" si="1"/>
        <v>72.39</v>
      </c>
      <c r="F16" s="1" t="s">
        <v>52</v>
      </c>
      <c r="G16" s="1" t="s">
        <v>26</v>
      </c>
      <c r="H16" s="1" t="s">
        <v>2</v>
      </c>
      <c r="I16" s="2">
        <v>72.39</v>
      </c>
    </row>
    <row r="17" spans="1:9" ht="62.25">
      <c r="A17">
        <v>7</v>
      </c>
      <c r="B17" s="17">
        <v>44560</v>
      </c>
      <c r="C17" s="17">
        <v>44561</v>
      </c>
      <c r="D17">
        <f t="shared" si="0"/>
        <v>1</v>
      </c>
      <c r="E17">
        <f t="shared" si="1"/>
        <v>9.18</v>
      </c>
      <c r="F17" s="1" t="s">
        <v>5</v>
      </c>
      <c r="G17" s="1" t="s">
        <v>24</v>
      </c>
      <c r="H17" s="1" t="s">
        <v>2</v>
      </c>
      <c r="I17" s="2">
        <v>9.18</v>
      </c>
    </row>
    <row r="18" spans="1:9" ht="49.5">
      <c r="A18">
        <v>8</v>
      </c>
      <c r="B18" s="17">
        <v>44557</v>
      </c>
      <c r="C18" s="17">
        <v>44561</v>
      </c>
      <c r="D18">
        <f t="shared" si="0"/>
        <v>4</v>
      </c>
      <c r="E18">
        <f t="shared" si="1"/>
        <v>6583.32</v>
      </c>
      <c r="F18" s="1" t="s">
        <v>51</v>
      </c>
      <c r="G18" s="1" t="s">
        <v>21</v>
      </c>
      <c r="H18" s="1" t="s">
        <v>2</v>
      </c>
      <c r="I18" s="2">
        <v>1645.83</v>
      </c>
    </row>
    <row r="19" spans="1:9" ht="49.5">
      <c r="A19">
        <v>9</v>
      </c>
      <c r="B19" s="17">
        <v>44554</v>
      </c>
      <c r="C19" s="17">
        <v>44561</v>
      </c>
      <c r="D19">
        <f t="shared" si="0"/>
        <v>7</v>
      </c>
      <c r="E19">
        <f t="shared" si="1"/>
        <v>1330</v>
      </c>
      <c r="F19" s="1" t="s">
        <v>60</v>
      </c>
      <c r="G19" s="1" t="s">
        <v>27</v>
      </c>
      <c r="H19" s="1" t="s">
        <v>2</v>
      </c>
      <c r="I19" s="2">
        <v>190</v>
      </c>
    </row>
    <row r="20" spans="1:9" ht="49.5">
      <c r="A20">
        <v>10</v>
      </c>
      <c r="B20" s="17">
        <v>44554</v>
      </c>
      <c r="C20" s="17">
        <v>44561</v>
      </c>
      <c r="D20">
        <f t="shared" si="0"/>
        <v>7</v>
      </c>
      <c r="E20">
        <f t="shared" si="1"/>
        <v>17472</v>
      </c>
      <c r="F20" s="1" t="s">
        <v>4</v>
      </c>
      <c r="G20" s="1" t="s">
        <v>30</v>
      </c>
      <c r="H20" s="1" t="s">
        <v>2</v>
      </c>
      <c r="I20" s="2">
        <v>2496</v>
      </c>
    </row>
    <row r="21" spans="1:9" ht="49.5">
      <c r="A21">
        <v>11</v>
      </c>
      <c r="B21" s="17">
        <v>44550</v>
      </c>
      <c r="C21" s="17">
        <v>44554</v>
      </c>
      <c r="D21">
        <f t="shared" si="0"/>
        <v>4</v>
      </c>
      <c r="E21">
        <f t="shared" si="1"/>
        <v>3720</v>
      </c>
      <c r="F21" s="1" t="s">
        <v>59</v>
      </c>
      <c r="G21" s="1" t="s">
        <v>29</v>
      </c>
      <c r="H21" s="1" t="s">
        <v>2</v>
      </c>
      <c r="I21" s="2">
        <v>930</v>
      </c>
    </row>
    <row r="22" spans="1:9" ht="49.5">
      <c r="A22">
        <v>12</v>
      </c>
      <c r="B22" s="17">
        <v>44550</v>
      </c>
      <c r="C22" s="17">
        <v>44554</v>
      </c>
      <c r="D22">
        <f t="shared" si="0"/>
        <v>4</v>
      </c>
      <c r="E22">
        <f t="shared" si="1"/>
        <v>10000</v>
      </c>
      <c r="F22" s="1" t="s">
        <v>58</v>
      </c>
      <c r="G22" s="1" t="s">
        <v>39</v>
      </c>
      <c r="H22" s="1" t="s">
        <v>2</v>
      </c>
      <c r="I22" s="2">
        <v>2500</v>
      </c>
    </row>
    <row r="23" spans="1:9" ht="49.5">
      <c r="A23">
        <v>13</v>
      </c>
      <c r="B23" s="17">
        <v>44547</v>
      </c>
      <c r="C23" s="17">
        <v>44554</v>
      </c>
      <c r="D23">
        <f t="shared" si="0"/>
        <v>7</v>
      </c>
      <c r="E23">
        <f t="shared" si="1"/>
        <v>420</v>
      </c>
      <c r="F23" s="1" t="s">
        <v>58</v>
      </c>
      <c r="G23" s="1" t="s">
        <v>65</v>
      </c>
      <c r="H23" s="1" t="s">
        <v>2</v>
      </c>
      <c r="I23" s="2">
        <v>60</v>
      </c>
    </row>
    <row r="24" spans="1:9" ht="62.25">
      <c r="A24">
        <v>14</v>
      </c>
      <c r="B24" s="17">
        <v>44543</v>
      </c>
      <c r="C24" s="17">
        <v>44554</v>
      </c>
      <c r="D24">
        <f t="shared" si="0"/>
        <v>11</v>
      </c>
      <c r="E24">
        <f t="shared" si="1"/>
        <v>12355.2</v>
      </c>
      <c r="F24" s="1" t="s">
        <v>79</v>
      </c>
      <c r="G24" s="1" t="s">
        <v>42</v>
      </c>
      <c r="H24" s="1" t="s">
        <v>2</v>
      </c>
      <c r="I24" s="2">
        <v>1123.2</v>
      </c>
    </row>
    <row r="25" spans="1:9" ht="49.5">
      <c r="A25">
        <v>15</v>
      </c>
      <c r="B25" s="17">
        <v>44543</v>
      </c>
      <c r="C25" s="17">
        <v>44554</v>
      </c>
      <c r="D25">
        <f t="shared" si="0"/>
        <v>11</v>
      </c>
      <c r="E25">
        <f t="shared" si="1"/>
        <v>4638.15</v>
      </c>
      <c r="F25" s="1" t="s">
        <v>58</v>
      </c>
      <c r="G25" s="1" t="s">
        <v>35</v>
      </c>
      <c r="H25" s="1" t="s">
        <v>2</v>
      </c>
      <c r="I25" s="2">
        <v>421.65</v>
      </c>
    </row>
    <row r="26" spans="1:9" ht="75">
      <c r="A26">
        <v>16</v>
      </c>
      <c r="B26" s="17">
        <v>44540</v>
      </c>
      <c r="C26" s="17">
        <v>44554</v>
      </c>
      <c r="D26">
        <f t="shared" si="0"/>
        <v>14</v>
      </c>
      <c r="E26">
        <f t="shared" si="1"/>
        <v>9800</v>
      </c>
      <c r="F26" s="1" t="s">
        <v>53</v>
      </c>
      <c r="G26" s="1" t="s">
        <v>66</v>
      </c>
      <c r="H26" s="1" t="s">
        <v>2</v>
      </c>
      <c r="I26" s="2">
        <v>700</v>
      </c>
    </row>
    <row r="27" spans="1:9" ht="49.5">
      <c r="A27">
        <v>17</v>
      </c>
      <c r="B27" s="17">
        <v>44539</v>
      </c>
      <c r="C27" s="17">
        <v>44539</v>
      </c>
      <c r="D27">
        <f t="shared" si="0"/>
        <v>0</v>
      </c>
      <c r="E27">
        <f t="shared" si="1"/>
        <v>0</v>
      </c>
      <c r="F27" s="1" t="s">
        <v>57</v>
      </c>
      <c r="G27" s="1" t="s">
        <v>38</v>
      </c>
      <c r="H27" s="1" t="s">
        <v>2</v>
      </c>
      <c r="I27" s="2">
        <v>42.53</v>
      </c>
    </row>
    <row r="28" spans="1:9" ht="49.5">
      <c r="A28">
        <v>18</v>
      </c>
      <c r="B28" s="17">
        <v>44538</v>
      </c>
      <c r="C28" s="17">
        <v>44538</v>
      </c>
      <c r="D28">
        <f t="shared" si="0"/>
        <v>0</v>
      </c>
      <c r="E28">
        <f t="shared" si="1"/>
        <v>0</v>
      </c>
      <c r="F28" s="1" t="s">
        <v>80</v>
      </c>
      <c r="G28" s="1" t="s">
        <v>37</v>
      </c>
      <c r="H28" s="1" t="s">
        <v>2</v>
      </c>
      <c r="I28" s="2">
        <v>1724.12</v>
      </c>
    </row>
    <row r="29" spans="1:9" ht="49.5">
      <c r="A29">
        <v>19</v>
      </c>
      <c r="B29" s="17">
        <v>44538</v>
      </c>
      <c r="C29" s="17">
        <v>44538</v>
      </c>
      <c r="D29">
        <f t="shared" si="0"/>
        <v>0</v>
      </c>
      <c r="E29">
        <f t="shared" si="1"/>
        <v>0</v>
      </c>
      <c r="F29" s="1" t="s">
        <v>57</v>
      </c>
      <c r="G29" s="1" t="s">
        <v>37</v>
      </c>
      <c r="H29" s="1" t="s">
        <v>2</v>
      </c>
      <c r="I29" s="2">
        <v>316.25</v>
      </c>
    </row>
    <row r="30" spans="1:9" ht="87">
      <c r="A30">
        <v>20</v>
      </c>
      <c r="B30" s="17">
        <v>44537</v>
      </c>
      <c r="C30" s="17">
        <v>44537</v>
      </c>
      <c r="D30">
        <f t="shared" si="0"/>
        <v>0</v>
      </c>
      <c r="E30">
        <f t="shared" si="1"/>
        <v>0</v>
      </c>
      <c r="F30" s="1" t="s">
        <v>81</v>
      </c>
      <c r="G30" s="1" t="s">
        <v>34</v>
      </c>
      <c r="H30" s="1" t="s">
        <v>2</v>
      </c>
      <c r="I30" s="2">
        <v>1180</v>
      </c>
    </row>
    <row r="31" spans="1:9" ht="49.5">
      <c r="A31">
        <v>21</v>
      </c>
      <c r="B31" s="17">
        <v>44537</v>
      </c>
      <c r="C31" s="17">
        <v>44539</v>
      </c>
      <c r="D31">
        <f t="shared" si="0"/>
        <v>2</v>
      </c>
      <c r="E31">
        <f t="shared" si="1"/>
        <v>120</v>
      </c>
      <c r="F31" s="1" t="s">
        <v>58</v>
      </c>
      <c r="G31" s="1" t="s">
        <v>65</v>
      </c>
      <c r="H31" s="1" t="s">
        <v>2</v>
      </c>
      <c r="I31" s="2">
        <v>60</v>
      </c>
    </row>
    <row r="32" spans="1:9" ht="62.25">
      <c r="A32">
        <v>22</v>
      </c>
      <c r="B32" s="17">
        <v>44536</v>
      </c>
      <c r="C32" s="17">
        <v>44539</v>
      </c>
      <c r="D32">
        <f t="shared" si="0"/>
        <v>3</v>
      </c>
      <c r="E32">
        <f t="shared" si="1"/>
        <v>18000</v>
      </c>
      <c r="F32" s="1" t="s">
        <v>58</v>
      </c>
      <c r="G32" s="1" t="s">
        <v>32</v>
      </c>
      <c r="H32" s="1" t="s">
        <v>2</v>
      </c>
      <c r="I32" s="2">
        <v>6000</v>
      </c>
    </row>
    <row r="33" spans="1:9" ht="49.5">
      <c r="A33">
        <v>23</v>
      </c>
      <c r="B33" s="17">
        <v>44533</v>
      </c>
      <c r="C33" s="17">
        <v>44539</v>
      </c>
      <c r="D33">
        <f t="shared" si="0"/>
        <v>6</v>
      </c>
      <c r="E33">
        <f t="shared" si="1"/>
        <v>21600</v>
      </c>
      <c r="F33" s="1" t="s">
        <v>82</v>
      </c>
      <c r="G33" s="1" t="s">
        <v>67</v>
      </c>
      <c r="H33" s="1" t="s">
        <v>2</v>
      </c>
      <c r="I33" s="2">
        <v>3600</v>
      </c>
    </row>
    <row r="34" spans="1:9" ht="62.25">
      <c r="A34">
        <v>24</v>
      </c>
      <c r="B34" s="17">
        <v>44532</v>
      </c>
      <c r="C34" s="17">
        <v>44532</v>
      </c>
      <c r="D34">
        <f t="shared" si="0"/>
        <v>0</v>
      </c>
      <c r="E34">
        <f t="shared" si="1"/>
        <v>0</v>
      </c>
      <c r="F34" s="1" t="s">
        <v>3</v>
      </c>
      <c r="G34" s="1" t="s">
        <v>42</v>
      </c>
      <c r="H34" s="1" t="s">
        <v>2</v>
      </c>
      <c r="I34" s="2">
        <v>1123.2</v>
      </c>
    </row>
    <row r="35" spans="1:9" ht="49.5">
      <c r="A35">
        <v>25</v>
      </c>
      <c r="B35" s="17">
        <v>44532</v>
      </c>
      <c r="C35" s="17">
        <v>44532</v>
      </c>
      <c r="D35">
        <f t="shared" si="0"/>
        <v>0</v>
      </c>
      <c r="E35">
        <f t="shared" si="1"/>
        <v>0</v>
      </c>
      <c r="F35" s="1" t="s">
        <v>53</v>
      </c>
      <c r="G35" s="1" t="s">
        <v>68</v>
      </c>
      <c r="H35" s="1" t="s">
        <v>2</v>
      </c>
      <c r="I35" s="2">
        <v>720</v>
      </c>
    </row>
    <row r="36" spans="1:9" ht="49.5">
      <c r="A36">
        <v>26</v>
      </c>
      <c r="B36" s="17">
        <v>44532</v>
      </c>
      <c r="C36" s="17">
        <v>44532</v>
      </c>
      <c r="D36">
        <f t="shared" si="0"/>
        <v>0</v>
      </c>
      <c r="E36">
        <f t="shared" si="1"/>
        <v>0</v>
      </c>
      <c r="F36" s="1" t="s">
        <v>91</v>
      </c>
      <c r="G36" s="1" t="s">
        <v>69</v>
      </c>
      <c r="H36" s="1" t="s">
        <v>2</v>
      </c>
      <c r="I36" s="2">
        <v>61.47</v>
      </c>
    </row>
    <row r="37" spans="1:9" ht="49.5">
      <c r="A37">
        <v>27</v>
      </c>
      <c r="B37" s="17">
        <v>44530</v>
      </c>
      <c r="C37" s="17">
        <v>44530</v>
      </c>
      <c r="D37">
        <f t="shared" si="0"/>
        <v>0</v>
      </c>
      <c r="E37">
        <f t="shared" si="1"/>
        <v>0</v>
      </c>
      <c r="F37" s="1" t="s">
        <v>90</v>
      </c>
      <c r="G37" s="1" t="s">
        <v>70</v>
      </c>
      <c r="H37" s="1" t="s">
        <v>2</v>
      </c>
      <c r="I37" s="2">
        <v>850</v>
      </c>
    </row>
    <row r="38" spans="1:9" ht="62.25">
      <c r="A38">
        <v>28</v>
      </c>
      <c r="B38" s="17">
        <v>44530</v>
      </c>
      <c r="C38" s="17">
        <v>44530</v>
      </c>
      <c r="D38">
        <f t="shared" si="0"/>
        <v>0</v>
      </c>
      <c r="E38">
        <f t="shared" si="1"/>
        <v>0</v>
      </c>
      <c r="F38" s="1" t="s">
        <v>52</v>
      </c>
      <c r="G38" s="1" t="s">
        <v>24</v>
      </c>
      <c r="H38" s="1" t="s">
        <v>2</v>
      </c>
      <c r="I38" s="2">
        <v>34.75</v>
      </c>
    </row>
    <row r="39" spans="1:9" ht="62.25">
      <c r="A39">
        <v>29</v>
      </c>
      <c r="B39" s="17">
        <v>44530</v>
      </c>
      <c r="C39" s="17">
        <v>44530</v>
      </c>
      <c r="D39">
        <f t="shared" si="0"/>
        <v>0</v>
      </c>
      <c r="E39">
        <f t="shared" si="1"/>
        <v>0</v>
      </c>
      <c r="F39" s="1" t="s">
        <v>5</v>
      </c>
      <c r="G39" s="1" t="s">
        <v>44</v>
      </c>
      <c r="H39" s="1" t="s">
        <v>2</v>
      </c>
      <c r="I39" s="2">
        <v>263</v>
      </c>
    </row>
    <row r="40" spans="1:9" ht="49.5">
      <c r="A40">
        <v>30</v>
      </c>
      <c r="B40" s="17">
        <v>44530</v>
      </c>
      <c r="C40" s="17">
        <v>44530</v>
      </c>
      <c r="D40">
        <f t="shared" si="0"/>
        <v>0</v>
      </c>
      <c r="E40">
        <f t="shared" si="1"/>
        <v>0</v>
      </c>
      <c r="F40" s="1" t="s">
        <v>52</v>
      </c>
      <c r="G40" s="1" t="s">
        <v>22</v>
      </c>
      <c r="H40" s="1" t="s">
        <v>2</v>
      </c>
      <c r="I40" s="2">
        <v>164.39</v>
      </c>
    </row>
    <row r="41" spans="1:9" ht="49.5">
      <c r="A41">
        <v>31</v>
      </c>
      <c r="B41" s="17">
        <v>44529</v>
      </c>
      <c r="C41" s="17">
        <v>44529</v>
      </c>
      <c r="D41">
        <f t="shared" si="0"/>
        <v>0</v>
      </c>
      <c r="E41">
        <f t="shared" si="1"/>
        <v>0</v>
      </c>
      <c r="F41" s="1" t="s">
        <v>61</v>
      </c>
      <c r="G41" s="1" t="s">
        <v>31</v>
      </c>
      <c r="H41" s="1" t="s">
        <v>2</v>
      </c>
      <c r="I41" s="2">
        <v>25.66</v>
      </c>
    </row>
    <row r="42" spans="1:9" ht="49.5">
      <c r="A42">
        <v>32</v>
      </c>
      <c r="B42" s="17">
        <v>44529</v>
      </c>
      <c r="C42" s="17">
        <v>44529</v>
      </c>
      <c r="D42">
        <f t="shared" si="0"/>
        <v>0</v>
      </c>
      <c r="E42">
        <f t="shared" si="1"/>
        <v>0</v>
      </c>
      <c r="F42" s="1" t="s">
        <v>61</v>
      </c>
      <c r="G42" s="1" t="s">
        <v>31</v>
      </c>
      <c r="H42" s="1" t="s">
        <v>2</v>
      </c>
      <c r="I42" s="2">
        <v>25.66</v>
      </c>
    </row>
    <row r="43" spans="1:9" ht="49.5">
      <c r="A43">
        <v>33</v>
      </c>
      <c r="B43" s="17">
        <v>44529</v>
      </c>
      <c r="C43" s="17">
        <v>44529</v>
      </c>
      <c r="D43">
        <f aca="true" t="shared" si="2" ref="D43:D76">C43-B43</f>
        <v>0</v>
      </c>
      <c r="E43">
        <f aca="true" t="shared" si="3" ref="E43:E76">D43*I43</f>
        <v>0</v>
      </c>
      <c r="F43" s="1" t="s">
        <v>18</v>
      </c>
      <c r="G43" s="1" t="s">
        <v>21</v>
      </c>
      <c r="H43" s="1" t="s">
        <v>2</v>
      </c>
      <c r="I43" s="2">
        <v>1645.83</v>
      </c>
    </row>
    <row r="44" spans="1:9" ht="87">
      <c r="A44">
        <v>34</v>
      </c>
      <c r="B44" s="17">
        <v>44529</v>
      </c>
      <c r="C44" s="17">
        <v>44529</v>
      </c>
      <c r="D44">
        <f t="shared" si="2"/>
        <v>0</v>
      </c>
      <c r="E44">
        <f t="shared" si="3"/>
        <v>0</v>
      </c>
      <c r="F44" s="1" t="s">
        <v>81</v>
      </c>
      <c r="G44" s="1" t="s">
        <v>34</v>
      </c>
      <c r="H44" s="1" t="s">
        <v>2</v>
      </c>
      <c r="I44" s="2">
        <v>830</v>
      </c>
    </row>
    <row r="45" spans="1:9" ht="112.5">
      <c r="A45">
        <v>35</v>
      </c>
      <c r="B45" s="17">
        <v>44529</v>
      </c>
      <c r="C45" s="17">
        <v>44529</v>
      </c>
      <c r="D45">
        <f t="shared" si="2"/>
        <v>0</v>
      </c>
      <c r="E45">
        <f t="shared" si="3"/>
        <v>0</v>
      </c>
      <c r="F45" s="1" t="s">
        <v>58</v>
      </c>
      <c r="G45" s="1" t="s">
        <v>40</v>
      </c>
      <c r="H45" s="1" t="s">
        <v>2</v>
      </c>
      <c r="I45" s="2">
        <v>1700</v>
      </c>
    </row>
    <row r="46" spans="1:9" ht="49.5">
      <c r="A46">
        <v>36</v>
      </c>
      <c r="B46" s="17">
        <v>44526</v>
      </c>
      <c r="C46" s="17">
        <v>44526</v>
      </c>
      <c r="D46">
        <f t="shared" si="2"/>
        <v>0</v>
      </c>
      <c r="E46">
        <f t="shared" si="3"/>
        <v>0</v>
      </c>
      <c r="F46" s="1" t="s">
        <v>6</v>
      </c>
      <c r="G46" s="1" t="s">
        <v>27</v>
      </c>
      <c r="H46" s="1" t="s">
        <v>2</v>
      </c>
      <c r="I46" s="2">
        <v>77.84</v>
      </c>
    </row>
    <row r="47" spans="1:9" ht="49.5">
      <c r="A47">
        <v>37</v>
      </c>
      <c r="B47" s="17">
        <v>44518</v>
      </c>
      <c r="C47" s="17">
        <v>44518</v>
      </c>
      <c r="D47">
        <f t="shared" si="2"/>
        <v>0</v>
      </c>
      <c r="E47">
        <f t="shared" si="3"/>
        <v>0</v>
      </c>
      <c r="F47" s="1" t="s">
        <v>56</v>
      </c>
      <c r="G47" s="1" t="s">
        <v>30</v>
      </c>
      <c r="H47" s="1" t="s">
        <v>2</v>
      </c>
      <c r="I47" s="2">
        <v>84</v>
      </c>
    </row>
    <row r="48" spans="1:9" ht="49.5">
      <c r="A48">
        <v>38</v>
      </c>
      <c r="B48" s="17">
        <v>44518</v>
      </c>
      <c r="C48" s="17">
        <v>44518</v>
      </c>
      <c r="D48">
        <f t="shared" si="2"/>
        <v>0</v>
      </c>
      <c r="E48">
        <f t="shared" si="3"/>
        <v>0</v>
      </c>
      <c r="F48" s="1" t="s">
        <v>55</v>
      </c>
      <c r="G48" s="1" t="s">
        <v>49</v>
      </c>
      <c r="H48" s="1" t="s">
        <v>2</v>
      </c>
      <c r="I48" s="2">
        <v>568</v>
      </c>
    </row>
    <row r="49" spans="1:9" ht="62.25">
      <c r="A49">
        <v>39</v>
      </c>
      <c r="B49" s="17">
        <v>44517</v>
      </c>
      <c r="C49" s="17">
        <v>44517</v>
      </c>
      <c r="D49">
        <f t="shared" si="2"/>
        <v>0</v>
      </c>
      <c r="E49">
        <f t="shared" si="3"/>
        <v>0</v>
      </c>
      <c r="F49" s="1" t="s">
        <v>7</v>
      </c>
      <c r="G49" s="1" t="s">
        <v>48</v>
      </c>
      <c r="H49" s="1" t="s">
        <v>2</v>
      </c>
      <c r="I49" s="2">
        <v>49.57</v>
      </c>
    </row>
    <row r="50" spans="1:9" ht="49.5">
      <c r="A50">
        <v>40</v>
      </c>
      <c r="B50" s="17">
        <v>44517</v>
      </c>
      <c r="C50" s="17">
        <v>44517</v>
      </c>
      <c r="D50">
        <f t="shared" si="2"/>
        <v>0</v>
      </c>
      <c r="E50">
        <f t="shared" si="3"/>
        <v>0</v>
      </c>
      <c r="F50" s="1" t="s">
        <v>89</v>
      </c>
      <c r="G50" s="1" t="s">
        <v>29</v>
      </c>
      <c r="H50" s="1" t="s">
        <v>2</v>
      </c>
      <c r="I50" s="2">
        <v>780</v>
      </c>
    </row>
    <row r="51" spans="1:9" ht="49.5">
      <c r="A51">
        <v>41</v>
      </c>
      <c r="B51" s="17">
        <v>44516</v>
      </c>
      <c r="C51" s="17">
        <v>44517</v>
      </c>
      <c r="D51">
        <f t="shared" si="2"/>
        <v>1</v>
      </c>
      <c r="E51">
        <f t="shared" si="3"/>
        <v>346.66</v>
      </c>
      <c r="F51" s="1" t="s">
        <v>84</v>
      </c>
      <c r="G51" s="1" t="s">
        <v>43</v>
      </c>
      <c r="H51" s="1" t="s">
        <v>2</v>
      </c>
      <c r="I51" s="2">
        <v>346.66</v>
      </c>
    </row>
    <row r="52" spans="1:9" ht="62.25">
      <c r="A52">
        <v>42</v>
      </c>
      <c r="B52" s="17">
        <v>44516</v>
      </c>
      <c r="C52" s="17">
        <v>44517</v>
      </c>
      <c r="D52">
        <f t="shared" si="2"/>
        <v>1</v>
      </c>
      <c r="E52">
        <f t="shared" si="3"/>
        <v>1123.2</v>
      </c>
      <c r="F52" s="1" t="s">
        <v>84</v>
      </c>
      <c r="G52" s="1" t="s">
        <v>42</v>
      </c>
      <c r="H52" s="1" t="s">
        <v>2</v>
      </c>
      <c r="I52" s="2">
        <v>1123.2</v>
      </c>
    </row>
    <row r="53" spans="1:9" ht="112.5">
      <c r="A53">
        <v>43</v>
      </c>
      <c r="B53" s="17">
        <v>44514</v>
      </c>
      <c r="C53" s="17">
        <v>44517</v>
      </c>
      <c r="D53">
        <f t="shared" si="2"/>
        <v>3</v>
      </c>
      <c r="E53">
        <f t="shared" si="3"/>
        <v>340.92</v>
      </c>
      <c r="F53" s="1" t="s">
        <v>87</v>
      </c>
      <c r="G53" s="1" t="s">
        <v>46</v>
      </c>
      <c r="H53" s="1" t="s">
        <v>2</v>
      </c>
      <c r="I53" s="2">
        <v>113.64</v>
      </c>
    </row>
    <row r="54" spans="1:9" ht="49.5">
      <c r="A54">
        <v>44</v>
      </c>
      <c r="B54" s="17">
        <v>44514</v>
      </c>
      <c r="C54" s="17">
        <v>44514</v>
      </c>
      <c r="D54">
        <f t="shared" si="2"/>
        <v>0</v>
      </c>
      <c r="E54">
        <f t="shared" si="3"/>
        <v>0</v>
      </c>
      <c r="F54" s="1" t="s">
        <v>57</v>
      </c>
      <c r="G54" s="1" t="s">
        <v>38</v>
      </c>
      <c r="H54" s="1" t="s">
        <v>2</v>
      </c>
      <c r="I54" s="2">
        <v>228.23</v>
      </c>
    </row>
    <row r="55" spans="1:9" ht="49.5">
      <c r="A55">
        <v>45</v>
      </c>
      <c r="B55" s="17">
        <v>44511</v>
      </c>
      <c r="C55" s="17">
        <v>44511</v>
      </c>
      <c r="D55">
        <f t="shared" si="2"/>
        <v>0</v>
      </c>
      <c r="E55">
        <f t="shared" si="3"/>
        <v>0</v>
      </c>
      <c r="F55" s="1" t="s">
        <v>88</v>
      </c>
      <c r="G55" s="1" t="s">
        <v>71</v>
      </c>
      <c r="H55" s="1" t="s">
        <v>2</v>
      </c>
      <c r="I55" s="2">
        <v>264</v>
      </c>
    </row>
    <row r="56" spans="1:9" ht="49.5">
      <c r="A56">
        <v>46</v>
      </c>
      <c r="B56" s="17">
        <v>44511</v>
      </c>
      <c r="C56" s="17">
        <v>44511</v>
      </c>
      <c r="D56">
        <f t="shared" si="2"/>
        <v>0</v>
      </c>
      <c r="E56">
        <f t="shared" si="3"/>
        <v>0</v>
      </c>
      <c r="F56" s="1" t="s">
        <v>61</v>
      </c>
      <c r="G56" s="1" t="s">
        <v>35</v>
      </c>
      <c r="H56" s="1" t="s">
        <v>2</v>
      </c>
      <c r="I56" s="2">
        <v>256.36</v>
      </c>
    </row>
    <row r="57" spans="1:9" ht="49.5">
      <c r="A57">
        <v>47</v>
      </c>
      <c r="B57" s="17">
        <v>44511</v>
      </c>
      <c r="C57" s="17">
        <v>44511</v>
      </c>
      <c r="D57">
        <f t="shared" si="2"/>
        <v>0</v>
      </c>
      <c r="E57">
        <f t="shared" si="3"/>
        <v>0</v>
      </c>
      <c r="F57" s="1" t="s">
        <v>61</v>
      </c>
      <c r="G57" s="1" t="s">
        <v>35</v>
      </c>
      <c r="H57" s="1" t="s">
        <v>2</v>
      </c>
      <c r="I57" s="2">
        <v>137.44</v>
      </c>
    </row>
    <row r="58" spans="1:9" ht="49.5">
      <c r="A58">
        <v>48</v>
      </c>
      <c r="B58" s="17">
        <v>44510</v>
      </c>
      <c r="C58" s="17">
        <v>44510</v>
      </c>
      <c r="D58">
        <f t="shared" si="2"/>
        <v>0</v>
      </c>
      <c r="E58">
        <f t="shared" si="3"/>
        <v>0</v>
      </c>
      <c r="F58" s="1" t="s">
        <v>60</v>
      </c>
      <c r="G58" s="1" t="s">
        <v>27</v>
      </c>
      <c r="H58" s="1" t="s">
        <v>2</v>
      </c>
      <c r="I58" s="2">
        <v>183.44</v>
      </c>
    </row>
    <row r="59" spans="1:9" ht="49.5">
      <c r="A59">
        <v>49</v>
      </c>
      <c r="B59" s="17">
        <v>44510</v>
      </c>
      <c r="C59" s="17">
        <v>44510</v>
      </c>
      <c r="D59">
        <f t="shared" si="2"/>
        <v>0</v>
      </c>
      <c r="E59">
        <f t="shared" si="3"/>
        <v>0</v>
      </c>
      <c r="F59" s="1" t="s">
        <v>52</v>
      </c>
      <c r="G59" s="1" t="s">
        <v>22</v>
      </c>
      <c r="H59" s="1" t="s">
        <v>2</v>
      </c>
      <c r="I59" s="2">
        <v>23.06</v>
      </c>
    </row>
    <row r="60" spans="1:9" ht="49.5">
      <c r="A60">
        <v>50</v>
      </c>
      <c r="B60" s="17">
        <v>44509</v>
      </c>
      <c r="C60" s="17">
        <v>44509</v>
      </c>
      <c r="D60">
        <f t="shared" si="2"/>
        <v>0</v>
      </c>
      <c r="E60">
        <f t="shared" si="3"/>
        <v>0</v>
      </c>
      <c r="F60" s="1" t="s">
        <v>5</v>
      </c>
      <c r="G60" s="1" t="s">
        <v>28</v>
      </c>
      <c r="H60" s="1" t="s">
        <v>2</v>
      </c>
      <c r="I60" s="2">
        <v>108.95</v>
      </c>
    </row>
    <row r="61" spans="1:9" ht="49.5">
      <c r="A61">
        <v>51</v>
      </c>
      <c r="B61" s="17">
        <v>44508</v>
      </c>
      <c r="C61" s="17">
        <v>44508</v>
      </c>
      <c r="D61">
        <f t="shared" si="2"/>
        <v>0</v>
      </c>
      <c r="E61">
        <f t="shared" si="3"/>
        <v>0</v>
      </c>
      <c r="F61" s="1" t="s">
        <v>57</v>
      </c>
      <c r="G61" s="1" t="s">
        <v>37</v>
      </c>
      <c r="H61" s="1" t="s">
        <v>2</v>
      </c>
      <c r="I61" s="2">
        <v>77.42</v>
      </c>
    </row>
    <row r="62" spans="1:9" ht="49.5">
      <c r="A62">
        <v>52</v>
      </c>
      <c r="B62" s="17">
        <v>44508</v>
      </c>
      <c r="C62" s="17">
        <v>44508</v>
      </c>
      <c r="D62">
        <f t="shared" si="2"/>
        <v>0</v>
      </c>
      <c r="E62">
        <f t="shared" si="3"/>
        <v>0</v>
      </c>
      <c r="F62" s="1" t="s">
        <v>80</v>
      </c>
      <c r="G62" s="1" t="s">
        <v>37</v>
      </c>
      <c r="H62" s="1" t="s">
        <v>2</v>
      </c>
      <c r="I62" s="2">
        <v>1411.92</v>
      </c>
    </row>
    <row r="63" spans="1:9" ht="87">
      <c r="A63">
        <v>53</v>
      </c>
      <c r="B63" s="17">
        <v>44506</v>
      </c>
      <c r="C63" s="17">
        <v>44508</v>
      </c>
      <c r="D63">
        <f t="shared" si="2"/>
        <v>2</v>
      </c>
      <c r="E63">
        <f t="shared" si="3"/>
        <v>172.72</v>
      </c>
      <c r="F63" s="1" t="s">
        <v>86</v>
      </c>
      <c r="G63" s="1" t="s">
        <v>45</v>
      </c>
      <c r="H63" s="1" t="s">
        <v>2</v>
      </c>
      <c r="I63" s="2">
        <v>86.36</v>
      </c>
    </row>
    <row r="64" spans="1:9" ht="49.5">
      <c r="A64">
        <v>54</v>
      </c>
      <c r="B64" s="17">
        <v>44506</v>
      </c>
      <c r="C64" s="17">
        <v>44508</v>
      </c>
      <c r="D64">
        <f t="shared" si="2"/>
        <v>2</v>
      </c>
      <c r="E64">
        <f t="shared" si="3"/>
        <v>1000</v>
      </c>
      <c r="F64" s="1" t="s">
        <v>87</v>
      </c>
      <c r="G64" s="1" t="s">
        <v>72</v>
      </c>
      <c r="H64" s="1" t="s">
        <v>2</v>
      </c>
      <c r="I64" s="2">
        <v>500</v>
      </c>
    </row>
    <row r="65" spans="1:9" ht="112.5">
      <c r="A65">
        <v>55</v>
      </c>
      <c r="B65" s="17">
        <v>44506</v>
      </c>
      <c r="C65" s="17">
        <v>44508</v>
      </c>
      <c r="D65">
        <f t="shared" si="2"/>
        <v>2</v>
      </c>
      <c r="E65">
        <f t="shared" si="3"/>
        <v>4000</v>
      </c>
      <c r="F65" s="1" t="s">
        <v>58</v>
      </c>
      <c r="G65" s="1" t="s">
        <v>40</v>
      </c>
      <c r="H65" s="1" t="s">
        <v>2</v>
      </c>
      <c r="I65" s="2">
        <v>2000</v>
      </c>
    </row>
    <row r="66" spans="1:9" ht="111" customHeight="1">
      <c r="A66">
        <v>56</v>
      </c>
      <c r="B66" s="17">
        <v>44504</v>
      </c>
      <c r="C66" s="17">
        <v>44504</v>
      </c>
      <c r="D66">
        <f t="shared" si="2"/>
        <v>0</v>
      </c>
      <c r="E66">
        <f t="shared" si="3"/>
        <v>0</v>
      </c>
      <c r="F66" s="1" t="s">
        <v>5</v>
      </c>
      <c r="G66" s="1" t="s">
        <v>36</v>
      </c>
      <c r="H66" s="1" t="s">
        <v>2</v>
      </c>
      <c r="I66" s="2">
        <v>1058.16</v>
      </c>
    </row>
    <row r="67" spans="1:9" ht="87">
      <c r="A67">
        <v>57</v>
      </c>
      <c r="B67" s="17">
        <v>44504</v>
      </c>
      <c r="C67" s="17">
        <v>44504</v>
      </c>
      <c r="D67">
        <f t="shared" si="2"/>
        <v>0</v>
      </c>
      <c r="E67">
        <f t="shared" si="3"/>
        <v>0</v>
      </c>
      <c r="F67" s="1" t="s">
        <v>86</v>
      </c>
      <c r="G67" s="1" t="s">
        <v>45</v>
      </c>
      <c r="H67" s="1" t="s">
        <v>2</v>
      </c>
      <c r="I67" s="2">
        <v>286.36</v>
      </c>
    </row>
    <row r="68" spans="1:9" ht="49.5">
      <c r="A68">
        <v>58</v>
      </c>
      <c r="B68" s="17">
        <v>44502</v>
      </c>
      <c r="C68" s="17">
        <v>44504</v>
      </c>
      <c r="D68">
        <f t="shared" si="2"/>
        <v>2</v>
      </c>
      <c r="E68">
        <f t="shared" si="3"/>
        <v>19.68</v>
      </c>
      <c r="F68" s="1" t="s">
        <v>58</v>
      </c>
      <c r="G68" s="11" t="s">
        <v>73</v>
      </c>
      <c r="H68" s="1" t="s">
        <v>2</v>
      </c>
      <c r="I68" s="2">
        <v>9.84</v>
      </c>
    </row>
    <row r="69" spans="1:9" ht="49.5">
      <c r="A69">
        <v>59</v>
      </c>
      <c r="B69" s="17">
        <v>44502</v>
      </c>
      <c r="C69" s="17">
        <v>44504</v>
      </c>
      <c r="D69">
        <f t="shared" si="2"/>
        <v>2</v>
      </c>
      <c r="E69">
        <f t="shared" si="3"/>
        <v>166.02</v>
      </c>
      <c r="F69" s="1" t="s">
        <v>8</v>
      </c>
      <c r="G69" s="11" t="s">
        <v>41</v>
      </c>
      <c r="H69" s="1" t="s">
        <v>2</v>
      </c>
      <c r="I69" s="2">
        <v>83.01</v>
      </c>
    </row>
    <row r="70" spans="1:9" ht="49.5">
      <c r="A70">
        <v>60</v>
      </c>
      <c r="B70" s="17">
        <v>44502</v>
      </c>
      <c r="C70" s="17">
        <v>44504</v>
      </c>
      <c r="D70">
        <f t="shared" si="2"/>
        <v>2</v>
      </c>
      <c r="E70">
        <f t="shared" si="3"/>
        <v>110.84</v>
      </c>
      <c r="F70" s="1" t="s">
        <v>8</v>
      </c>
      <c r="G70" s="11" t="s">
        <v>41</v>
      </c>
      <c r="H70" s="1" t="s">
        <v>2</v>
      </c>
      <c r="I70" s="2">
        <v>55.42</v>
      </c>
    </row>
    <row r="71" spans="1:9" ht="49.5">
      <c r="A71">
        <v>61</v>
      </c>
      <c r="B71" s="17">
        <v>44500</v>
      </c>
      <c r="C71" s="17">
        <v>44504</v>
      </c>
      <c r="D71">
        <f t="shared" si="2"/>
        <v>4</v>
      </c>
      <c r="E71">
        <f t="shared" si="3"/>
        <v>330.4</v>
      </c>
      <c r="F71" s="1" t="s">
        <v>52</v>
      </c>
      <c r="G71" s="11" t="s">
        <v>22</v>
      </c>
      <c r="H71" s="1" t="s">
        <v>2</v>
      </c>
      <c r="I71" s="2">
        <v>82.6</v>
      </c>
    </row>
    <row r="72" spans="1:9" ht="49.5">
      <c r="A72">
        <v>62</v>
      </c>
      <c r="B72" s="17">
        <v>44499</v>
      </c>
      <c r="C72" s="17">
        <v>44504</v>
      </c>
      <c r="D72">
        <f t="shared" si="2"/>
        <v>5</v>
      </c>
      <c r="E72">
        <f t="shared" si="3"/>
        <v>765</v>
      </c>
      <c r="F72" s="1" t="s">
        <v>54</v>
      </c>
      <c r="G72" s="1" t="s">
        <v>25</v>
      </c>
      <c r="H72" s="1" t="s">
        <v>2</v>
      </c>
      <c r="I72" s="2">
        <v>153</v>
      </c>
    </row>
    <row r="73" spans="1:9" ht="49.5">
      <c r="A73">
        <v>63</v>
      </c>
      <c r="B73" s="17">
        <v>44499</v>
      </c>
      <c r="C73" s="17">
        <v>44499</v>
      </c>
      <c r="D73">
        <f t="shared" si="2"/>
        <v>0</v>
      </c>
      <c r="E73">
        <f t="shared" si="3"/>
        <v>0</v>
      </c>
      <c r="F73" s="1" t="s">
        <v>52</v>
      </c>
      <c r="G73" s="1" t="s">
        <v>26</v>
      </c>
      <c r="H73" s="1" t="s">
        <v>2</v>
      </c>
      <c r="I73" s="2">
        <v>44.88</v>
      </c>
    </row>
    <row r="74" spans="1:9" ht="62.25">
      <c r="A74">
        <v>64</v>
      </c>
      <c r="B74" s="17">
        <v>44499</v>
      </c>
      <c r="C74" s="17">
        <v>44499</v>
      </c>
      <c r="D74">
        <f t="shared" si="2"/>
        <v>0</v>
      </c>
      <c r="E74">
        <f t="shared" si="3"/>
        <v>0</v>
      </c>
      <c r="F74" s="1" t="s">
        <v>52</v>
      </c>
      <c r="G74" s="1" t="s">
        <v>24</v>
      </c>
      <c r="H74" s="1" t="s">
        <v>2</v>
      </c>
      <c r="I74" s="2">
        <v>20.9</v>
      </c>
    </row>
    <row r="75" spans="1:9" ht="49.5">
      <c r="A75">
        <v>65</v>
      </c>
      <c r="B75" s="17">
        <v>44498</v>
      </c>
      <c r="C75" s="17">
        <v>44498</v>
      </c>
      <c r="D75">
        <f t="shared" si="2"/>
        <v>0</v>
      </c>
      <c r="E75">
        <f t="shared" si="3"/>
        <v>0</v>
      </c>
      <c r="F75" s="1" t="s">
        <v>18</v>
      </c>
      <c r="G75" s="1" t="s">
        <v>21</v>
      </c>
      <c r="H75" s="1" t="s">
        <v>2</v>
      </c>
      <c r="I75" s="2">
        <v>1645.83</v>
      </c>
    </row>
    <row r="76" spans="1:9" ht="62.25">
      <c r="A76">
        <v>66</v>
      </c>
      <c r="B76" s="17">
        <v>44497</v>
      </c>
      <c r="C76" s="17">
        <v>44497</v>
      </c>
      <c r="D76">
        <f t="shared" si="2"/>
        <v>0</v>
      </c>
      <c r="E76">
        <f t="shared" si="3"/>
        <v>0</v>
      </c>
      <c r="F76" s="1" t="s">
        <v>5</v>
      </c>
      <c r="G76" s="11" t="s">
        <v>44</v>
      </c>
      <c r="H76" s="1" t="s">
        <v>2</v>
      </c>
      <c r="I76" s="2">
        <v>309</v>
      </c>
    </row>
    <row r="77" spans="1:9" ht="62.25">
      <c r="A77">
        <v>67</v>
      </c>
      <c r="B77" s="17">
        <v>44497</v>
      </c>
      <c r="C77" s="17">
        <v>44497</v>
      </c>
      <c r="D77">
        <f>C77-B77</f>
        <v>0</v>
      </c>
      <c r="E77">
        <f>D77*I77</f>
        <v>0</v>
      </c>
      <c r="F77" s="1" t="s">
        <v>7</v>
      </c>
      <c r="G77" s="1" t="s">
        <v>48</v>
      </c>
      <c r="H77" s="1" t="s">
        <v>2</v>
      </c>
      <c r="I77" s="3">
        <v>37.83</v>
      </c>
    </row>
    <row r="78" spans="1:9" ht="49.5">
      <c r="A78">
        <v>68</v>
      </c>
      <c r="B78" s="17">
        <v>44496</v>
      </c>
      <c r="C78" s="17">
        <v>44497</v>
      </c>
      <c r="D78">
        <f>C78-B78</f>
        <v>1</v>
      </c>
      <c r="E78">
        <f>D78*I78</f>
        <v>240</v>
      </c>
      <c r="F78" s="1" t="s">
        <v>85</v>
      </c>
      <c r="G78" s="11" t="s">
        <v>68</v>
      </c>
      <c r="H78" s="1" t="s">
        <v>2</v>
      </c>
      <c r="I78" s="3">
        <v>240</v>
      </c>
    </row>
    <row r="79" spans="1:9" ht="49.5">
      <c r="A79">
        <v>69</v>
      </c>
      <c r="B79" s="17">
        <v>44490</v>
      </c>
      <c r="C79" s="17">
        <v>44497</v>
      </c>
      <c r="D79">
        <f>C79-B79</f>
        <v>7</v>
      </c>
      <c r="E79">
        <f>D79*I79</f>
        <v>318.57</v>
      </c>
      <c r="F79" s="1" t="s">
        <v>78</v>
      </c>
      <c r="G79" s="1" t="s">
        <v>50</v>
      </c>
      <c r="H79" s="1" t="s">
        <v>2</v>
      </c>
      <c r="I79" s="2">
        <v>45.51</v>
      </c>
    </row>
    <row r="80" spans="1:9" ht="49.5">
      <c r="A80">
        <v>70</v>
      </c>
      <c r="B80" s="17">
        <v>44487</v>
      </c>
      <c r="C80" s="17">
        <v>44497</v>
      </c>
      <c r="D80">
        <f aca="true" t="shared" si="4" ref="D80:D101">C80-B80</f>
        <v>10</v>
      </c>
      <c r="E80">
        <f aca="true" t="shared" si="5" ref="E80:E101">D80*I80</f>
        <v>8100</v>
      </c>
      <c r="F80" s="1" t="s">
        <v>59</v>
      </c>
      <c r="G80" s="1" t="s">
        <v>29</v>
      </c>
      <c r="H80" s="1" t="s">
        <v>2</v>
      </c>
      <c r="I80" s="2">
        <v>810</v>
      </c>
    </row>
    <row r="81" spans="1:9" ht="49.5">
      <c r="A81">
        <v>71</v>
      </c>
      <c r="B81" s="17">
        <v>44487</v>
      </c>
      <c r="C81" s="17">
        <v>44497</v>
      </c>
      <c r="D81">
        <f t="shared" si="4"/>
        <v>10</v>
      </c>
      <c r="E81">
        <f t="shared" si="5"/>
        <v>3305</v>
      </c>
      <c r="F81" s="1" t="s">
        <v>53</v>
      </c>
      <c r="G81" s="1" t="s">
        <v>23</v>
      </c>
      <c r="H81" s="1" t="s">
        <v>2</v>
      </c>
      <c r="I81" s="2">
        <v>330.5</v>
      </c>
    </row>
    <row r="82" spans="1:9" ht="49.5">
      <c r="A82">
        <v>72</v>
      </c>
      <c r="B82" s="17">
        <v>44484</v>
      </c>
      <c r="C82" s="17">
        <v>44497</v>
      </c>
      <c r="D82">
        <f t="shared" si="4"/>
        <v>13</v>
      </c>
      <c r="E82">
        <f t="shared" si="5"/>
        <v>884</v>
      </c>
      <c r="F82" s="1" t="s">
        <v>55</v>
      </c>
      <c r="G82" s="1" t="s">
        <v>49</v>
      </c>
      <c r="H82" s="1" t="s">
        <v>2</v>
      </c>
      <c r="I82" s="2">
        <v>68</v>
      </c>
    </row>
    <row r="83" spans="1:9" ht="49.5">
      <c r="A83">
        <v>73</v>
      </c>
      <c r="B83" s="17">
        <v>44484</v>
      </c>
      <c r="C83" s="17">
        <v>44497</v>
      </c>
      <c r="D83">
        <f t="shared" si="4"/>
        <v>13</v>
      </c>
      <c r="E83">
        <f t="shared" si="5"/>
        <v>3640</v>
      </c>
      <c r="F83" s="1" t="s">
        <v>55</v>
      </c>
      <c r="G83" s="1" t="s">
        <v>49</v>
      </c>
      <c r="H83" s="1" t="s">
        <v>2</v>
      </c>
      <c r="I83" s="2">
        <v>280</v>
      </c>
    </row>
    <row r="84" spans="1:9" ht="49.5">
      <c r="A84">
        <v>74</v>
      </c>
      <c r="B84" s="17">
        <v>44484</v>
      </c>
      <c r="C84" s="17">
        <v>44497</v>
      </c>
      <c r="D84">
        <f t="shared" si="4"/>
        <v>13</v>
      </c>
      <c r="E84">
        <f t="shared" si="5"/>
        <v>1638</v>
      </c>
      <c r="F84" s="1" t="s">
        <v>5</v>
      </c>
      <c r="G84" s="1" t="s">
        <v>28</v>
      </c>
      <c r="H84" s="1" t="s">
        <v>2</v>
      </c>
      <c r="I84" s="2">
        <v>126</v>
      </c>
    </row>
    <row r="85" spans="1:9" ht="49.5">
      <c r="A85">
        <v>75</v>
      </c>
      <c r="B85" s="17">
        <v>44484</v>
      </c>
      <c r="C85" s="17">
        <v>44497</v>
      </c>
      <c r="D85">
        <f t="shared" si="4"/>
        <v>13</v>
      </c>
      <c r="E85">
        <f t="shared" si="5"/>
        <v>4296.5</v>
      </c>
      <c r="F85" s="1" t="s">
        <v>53</v>
      </c>
      <c r="G85" s="1" t="s">
        <v>23</v>
      </c>
      <c r="H85" s="1" t="s">
        <v>2</v>
      </c>
      <c r="I85" s="2">
        <v>330.5</v>
      </c>
    </row>
    <row r="86" spans="1:9" ht="49.5">
      <c r="A86">
        <v>76</v>
      </c>
      <c r="B86" s="17">
        <v>44483</v>
      </c>
      <c r="C86" s="17">
        <v>44497</v>
      </c>
      <c r="D86">
        <f t="shared" si="4"/>
        <v>14</v>
      </c>
      <c r="E86">
        <f t="shared" si="5"/>
        <v>3920</v>
      </c>
      <c r="F86" s="1" t="s">
        <v>53</v>
      </c>
      <c r="G86" s="1" t="s">
        <v>74</v>
      </c>
      <c r="H86" s="1" t="s">
        <v>2</v>
      </c>
      <c r="I86" s="2">
        <v>280</v>
      </c>
    </row>
    <row r="87" spans="1:9" ht="49.5">
      <c r="A87">
        <v>77</v>
      </c>
      <c r="B87" s="17">
        <v>44481</v>
      </c>
      <c r="C87" s="17">
        <v>44497</v>
      </c>
      <c r="D87">
        <f t="shared" si="4"/>
        <v>16</v>
      </c>
      <c r="E87">
        <f t="shared" si="5"/>
        <v>3319.2</v>
      </c>
      <c r="F87" s="1" t="s">
        <v>5</v>
      </c>
      <c r="G87" s="1" t="s">
        <v>28</v>
      </c>
      <c r="H87" s="1" t="s">
        <v>2</v>
      </c>
      <c r="I87" s="2">
        <v>207.45</v>
      </c>
    </row>
    <row r="88" spans="1:9" ht="49.5">
      <c r="A88">
        <v>78</v>
      </c>
      <c r="B88" s="17">
        <v>44481</v>
      </c>
      <c r="C88" s="17">
        <v>44484</v>
      </c>
      <c r="D88">
        <f t="shared" si="4"/>
        <v>3</v>
      </c>
      <c r="E88">
        <f t="shared" si="5"/>
        <v>2173.59</v>
      </c>
      <c r="F88" s="1" t="s">
        <v>84</v>
      </c>
      <c r="G88" s="1" t="s">
        <v>43</v>
      </c>
      <c r="H88" s="1" t="s">
        <v>2</v>
      </c>
      <c r="I88" s="2">
        <v>724.53</v>
      </c>
    </row>
    <row r="89" spans="1:9" ht="49.5">
      <c r="A89">
        <v>79</v>
      </c>
      <c r="B89" s="17">
        <v>44481</v>
      </c>
      <c r="C89" s="17">
        <v>44484</v>
      </c>
      <c r="D89">
        <f t="shared" si="4"/>
        <v>3</v>
      </c>
      <c r="E89">
        <f t="shared" si="5"/>
        <v>532.02</v>
      </c>
      <c r="F89" s="1" t="s">
        <v>6</v>
      </c>
      <c r="G89" s="1" t="s">
        <v>27</v>
      </c>
      <c r="H89" s="1" t="s">
        <v>2</v>
      </c>
      <c r="I89" s="2">
        <v>177.34</v>
      </c>
    </row>
    <row r="90" spans="1:9" ht="49.5">
      <c r="A90">
        <v>80</v>
      </c>
      <c r="B90" s="17">
        <v>44481</v>
      </c>
      <c r="C90" s="17">
        <v>44484</v>
      </c>
      <c r="D90">
        <f t="shared" si="4"/>
        <v>3</v>
      </c>
      <c r="E90">
        <f t="shared" si="5"/>
        <v>2865.1499999999996</v>
      </c>
      <c r="F90" s="1" t="s">
        <v>5</v>
      </c>
      <c r="G90" s="1" t="s">
        <v>36</v>
      </c>
      <c r="H90" s="1" t="s">
        <v>2</v>
      </c>
      <c r="I90" s="2">
        <v>955.05</v>
      </c>
    </row>
    <row r="91" spans="1:9" ht="62.25">
      <c r="A91">
        <v>81</v>
      </c>
      <c r="B91" s="17">
        <v>44481</v>
      </c>
      <c r="C91" s="17">
        <v>44484</v>
      </c>
      <c r="D91">
        <f t="shared" si="4"/>
        <v>3</v>
      </c>
      <c r="E91">
        <f t="shared" si="5"/>
        <v>3369.6000000000004</v>
      </c>
      <c r="F91" s="1" t="s">
        <v>84</v>
      </c>
      <c r="G91" s="1" t="s">
        <v>42</v>
      </c>
      <c r="H91" s="1" t="s">
        <v>2</v>
      </c>
      <c r="I91" s="2">
        <v>1123.2</v>
      </c>
    </row>
    <row r="92" spans="1:9" ht="62.25">
      <c r="A92">
        <v>82</v>
      </c>
      <c r="B92" s="17">
        <v>44481</v>
      </c>
      <c r="C92" s="17">
        <v>44481</v>
      </c>
      <c r="D92">
        <f t="shared" si="4"/>
        <v>0</v>
      </c>
      <c r="E92">
        <f t="shared" si="5"/>
        <v>0</v>
      </c>
      <c r="F92" s="1" t="s">
        <v>84</v>
      </c>
      <c r="G92" s="1" t="s">
        <v>42</v>
      </c>
      <c r="H92" s="1" t="s">
        <v>2</v>
      </c>
      <c r="I92" s="2">
        <v>1123.2</v>
      </c>
    </row>
    <row r="93" spans="1:9" ht="62.25">
      <c r="A93">
        <v>83</v>
      </c>
      <c r="B93" s="17">
        <v>44481</v>
      </c>
      <c r="C93" s="17">
        <v>44481</v>
      </c>
      <c r="D93">
        <f t="shared" si="4"/>
        <v>0</v>
      </c>
      <c r="E93">
        <f t="shared" si="5"/>
        <v>0</v>
      </c>
      <c r="F93" s="1" t="s">
        <v>77</v>
      </c>
      <c r="G93" s="1" t="s">
        <v>33</v>
      </c>
      <c r="H93" s="1" t="s">
        <v>2</v>
      </c>
      <c r="I93" s="2">
        <v>1920</v>
      </c>
    </row>
    <row r="94" spans="1:9" ht="49.5">
      <c r="A94">
        <v>84</v>
      </c>
      <c r="B94" s="17">
        <v>44480</v>
      </c>
      <c r="C94" s="17">
        <v>44481</v>
      </c>
      <c r="D94">
        <f t="shared" si="4"/>
        <v>1</v>
      </c>
      <c r="E94">
        <f t="shared" si="5"/>
        <v>159.74</v>
      </c>
      <c r="F94" s="1" t="s">
        <v>58</v>
      </c>
      <c r="G94" s="1" t="s">
        <v>35</v>
      </c>
      <c r="H94" s="1" t="s">
        <v>2</v>
      </c>
      <c r="I94" s="2">
        <v>159.74</v>
      </c>
    </row>
    <row r="95" spans="1:9" ht="49.5">
      <c r="A95">
        <v>85</v>
      </c>
      <c r="B95" s="17">
        <v>44479</v>
      </c>
      <c r="C95" s="17">
        <v>44481</v>
      </c>
      <c r="D95">
        <f t="shared" si="4"/>
        <v>2</v>
      </c>
      <c r="E95">
        <f t="shared" si="5"/>
        <v>106.1</v>
      </c>
      <c r="F95" s="1" t="s">
        <v>57</v>
      </c>
      <c r="G95" s="1" t="s">
        <v>38</v>
      </c>
      <c r="H95" s="1" t="s">
        <v>2</v>
      </c>
      <c r="I95" s="2">
        <v>53.05</v>
      </c>
    </row>
    <row r="96" spans="1:9" ht="49.5">
      <c r="A96">
        <v>86</v>
      </c>
      <c r="B96" s="17">
        <v>44477</v>
      </c>
      <c r="C96" s="17">
        <v>44481</v>
      </c>
      <c r="D96">
        <f t="shared" si="4"/>
        <v>4</v>
      </c>
      <c r="E96">
        <f t="shared" si="5"/>
        <v>4080</v>
      </c>
      <c r="F96" s="1" t="s">
        <v>80</v>
      </c>
      <c r="G96" s="1" t="s">
        <v>37</v>
      </c>
      <c r="H96" s="1" t="s">
        <v>2</v>
      </c>
      <c r="I96" s="2">
        <v>1020</v>
      </c>
    </row>
    <row r="97" spans="1:9" ht="112.5">
      <c r="A97">
        <v>87</v>
      </c>
      <c r="B97" s="17">
        <v>44477</v>
      </c>
      <c r="C97" s="17">
        <v>44477</v>
      </c>
      <c r="D97">
        <f t="shared" si="4"/>
        <v>0</v>
      </c>
      <c r="E97">
        <f t="shared" si="5"/>
        <v>0</v>
      </c>
      <c r="F97" s="1" t="s">
        <v>83</v>
      </c>
      <c r="G97" s="1" t="s">
        <v>46</v>
      </c>
      <c r="H97" s="1" t="s">
        <v>2</v>
      </c>
      <c r="I97" s="2">
        <v>990.91</v>
      </c>
    </row>
    <row r="98" spans="1:9" ht="49.5">
      <c r="A98">
        <v>88</v>
      </c>
      <c r="B98" s="17">
        <v>44477</v>
      </c>
      <c r="C98" s="17">
        <v>44477</v>
      </c>
      <c r="D98">
        <f t="shared" si="4"/>
        <v>0</v>
      </c>
      <c r="E98">
        <f t="shared" si="5"/>
        <v>0</v>
      </c>
      <c r="F98" s="1" t="s">
        <v>55</v>
      </c>
      <c r="G98" s="1" t="s">
        <v>49</v>
      </c>
      <c r="H98" s="1" t="s">
        <v>2</v>
      </c>
      <c r="I98" s="2">
        <v>280</v>
      </c>
    </row>
    <row r="99" spans="1:9" ht="49.5">
      <c r="A99">
        <v>89</v>
      </c>
      <c r="B99" s="17">
        <v>44477</v>
      </c>
      <c r="C99" s="17">
        <v>44477</v>
      </c>
      <c r="D99">
        <f t="shared" si="4"/>
        <v>0</v>
      </c>
      <c r="E99">
        <f t="shared" si="5"/>
        <v>0</v>
      </c>
      <c r="F99" s="1" t="s">
        <v>61</v>
      </c>
      <c r="G99" s="1" t="s">
        <v>37</v>
      </c>
      <c r="H99" s="1" t="s">
        <v>2</v>
      </c>
      <c r="I99" s="2">
        <v>146.58</v>
      </c>
    </row>
    <row r="100" spans="1:9" ht="49.5">
      <c r="A100">
        <v>90</v>
      </c>
      <c r="B100" s="17">
        <v>44477</v>
      </c>
      <c r="C100" s="17">
        <v>44477</v>
      </c>
      <c r="D100">
        <f t="shared" si="4"/>
        <v>0</v>
      </c>
      <c r="E100">
        <f t="shared" si="5"/>
        <v>0</v>
      </c>
      <c r="F100" s="1" t="s">
        <v>87</v>
      </c>
      <c r="G100" s="1" t="s">
        <v>75</v>
      </c>
      <c r="H100" s="1" t="s">
        <v>2</v>
      </c>
      <c r="I100" s="2">
        <v>590</v>
      </c>
    </row>
    <row r="101" spans="1:9" ht="49.5">
      <c r="A101">
        <v>91</v>
      </c>
      <c r="B101" s="17">
        <v>44475</v>
      </c>
      <c r="C101" s="17">
        <v>44477</v>
      </c>
      <c r="D101">
        <f t="shared" si="4"/>
        <v>2</v>
      </c>
      <c r="E101">
        <f t="shared" si="5"/>
        <v>84.88</v>
      </c>
      <c r="F101" s="11" t="s">
        <v>58</v>
      </c>
      <c r="G101" s="1" t="s">
        <v>76</v>
      </c>
      <c r="H101" s="1" t="s">
        <v>2</v>
      </c>
      <c r="I101" s="2">
        <v>42.44</v>
      </c>
    </row>
    <row r="102" spans="1:9" ht="12.75">
      <c r="A102" s="13" t="s">
        <v>20</v>
      </c>
      <c r="B102" s="13"/>
      <c r="C102" s="13"/>
      <c r="D102" s="13"/>
      <c r="E102" s="13">
        <f>SUM(E11:E101)</f>
        <v>157665.42</v>
      </c>
      <c r="F102" s="13"/>
      <c r="G102" s="13"/>
      <c r="H102" s="13"/>
      <c r="I102" s="14">
        <f>SUM(I11:I101)</f>
        <v>61252.100000000006</v>
      </c>
    </row>
    <row r="108" ht="12">
      <c r="I108" s="12"/>
    </row>
    <row r="109" ht="12">
      <c r="I109" s="12"/>
    </row>
    <row r="110" spans="7:9" ht="18">
      <c r="G110" s="15" t="s">
        <v>19</v>
      </c>
      <c r="H110" s="15"/>
      <c r="I110" s="16">
        <f>E102/I102</f>
        <v>2.5740410532863365</v>
      </c>
    </row>
    <row r="111" ht="12">
      <c r="I111" s="12"/>
    </row>
    <row r="112" ht="12">
      <c r="I112" s="12"/>
    </row>
    <row r="116" spans="1:3" ht="12">
      <c r="A116" s="17"/>
      <c r="B116" s="18"/>
      <c r="C116" s="19"/>
    </row>
    <row r="117" spans="1:3" ht="12">
      <c r="A117" s="17"/>
      <c r="B117" s="18"/>
      <c r="C117" s="19"/>
    </row>
    <row r="118" spans="1:3" ht="12">
      <c r="A118" s="17"/>
      <c r="B118" s="18"/>
      <c r="C118" s="19"/>
    </row>
    <row r="119" spans="1:3" ht="12">
      <c r="A119" s="17"/>
      <c r="B119" s="18"/>
      <c r="C119" s="19"/>
    </row>
    <row r="120" spans="1:3" ht="12">
      <c r="A120" s="17"/>
      <c r="B120" s="18"/>
      <c r="C120" s="19"/>
    </row>
    <row r="121" spans="1:3" ht="12">
      <c r="A121" s="17"/>
      <c r="B121" s="18"/>
      <c r="C121" s="19"/>
    </row>
    <row r="122" spans="1:3" ht="12">
      <c r="A122" s="17"/>
      <c r="B122" s="18"/>
      <c r="C122" s="19"/>
    </row>
    <row r="123" spans="1:3" ht="12">
      <c r="A123" s="17"/>
      <c r="B123" s="18"/>
      <c r="C123" s="19"/>
    </row>
    <row r="124" spans="1:3" ht="12">
      <c r="A124" s="17"/>
      <c r="B124" s="18"/>
      <c r="C124" s="19"/>
    </row>
    <row r="125" spans="1:3" ht="12">
      <c r="A125" s="17"/>
      <c r="B125" s="18"/>
      <c r="C125" s="19"/>
    </row>
    <row r="126" spans="1:3" ht="12">
      <c r="A126" s="17"/>
      <c r="B126" s="18"/>
      <c r="C126" s="19"/>
    </row>
    <row r="127" spans="1:3" ht="12">
      <c r="A127" s="17"/>
      <c r="B127" s="18"/>
      <c r="C127" s="19"/>
    </row>
    <row r="128" spans="1:3" ht="12">
      <c r="A128" s="17"/>
      <c r="B128" s="18"/>
      <c r="C128" s="19"/>
    </row>
    <row r="129" spans="1:3" ht="12">
      <c r="A129" s="17"/>
      <c r="B129" s="18"/>
      <c r="C129" s="19"/>
    </row>
    <row r="130" spans="1:3" ht="12">
      <c r="A130" s="17"/>
      <c r="B130" s="18"/>
      <c r="C130" s="19"/>
    </row>
    <row r="131" spans="1:3" ht="12">
      <c r="A131" s="17"/>
      <c r="B131" s="18"/>
      <c r="C131" s="19"/>
    </row>
    <row r="132" spans="1:3" ht="12">
      <c r="A132" s="17"/>
      <c r="B132" s="18"/>
      <c r="C132" s="19"/>
    </row>
    <row r="133" spans="1:3" ht="12">
      <c r="A133" s="17"/>
      <c r="B133" s="18"/>
      <c r="C133" s="19"/>
    </row>
    <row r="134" spans="1:3" ht="12">
      <c r="A134" s="17"/>
      <c r="B134" s="18"/>
      <c r="C134" s="19"/>
    </row>
    <row r="135" spans="1:3" ht="12">
      <c r="A135" s="17"/>
      <c r="B135" s="18"/>
      <c r="C135" s="19"/>
    </row>
    <row r="136" spans="1:3" ht="12">
      <c r="A136" s="17"/>
      <c r="B136" s="18"/>
      <c r="C136" s="19"/>
    </row>
    <row r="137" spans="1:3" ht="12">
      <c r="A137" s="17"/>
      <c r="B137" s="18"/>
      <c r="C137" s="19"/>
    </row>
    <row r="138" spans="1:3" ht="12">
      <c r="A138" s="17"/>
      <c r="B138" s="18"/>
      <c r="C138" s="19"/>
    </row>
    <row r="139" spans="1:3" ht="12">
      <c r="A139" s="17"/>
      <c r="B139" s="18"/>
      <c r="C139" s="19"/>
    </row>
    <row r="140" spans="1:3" ht="12">
      <c r="A140" s="17"/>
      <c r="B140" s="18"/>
      <c r="C140" s="19"/>
    </row>
    <row r="141" spans="1:3" ht="12">
      <c r="A141" s="17"/>
      <c r="B141" s="18"/>
      <c r="C141" s="19"/>
    </row>
    <row r="142" spans="1:3" ht="12">
      <c r="A142" s="17"/>
      <c r="B142" s="18"/>
      <c r="C142" s="19"/>
    </row>
    <row r="143" spans="1:3" ht="12">
      <c r="A143" s="17"/>
      <c r="B143" s="18"/>
      <c r="C143" s="19"/>
    </row>
    <row r="144" spans="1:3" ht="12">
      <c r="A144" s="17"/>
      <c r="B144" s="18"/>
      <c r="C144" s="19"/>
    </row>
    <row r="145" spans="1:3" ht="12">
      <c r="A145" s="17"/>
      <c r="B145" s="18"/>
      <c r="C145" s="19"/>
    </row>
    <row r="146" spans="1:3" ht="12">
      <c r="A146" s="17"/>
      <c r="B146" s="18"/>
      <c r="C146" s="19"/>
    </row>
    <row r="147" spans="1:3" ht="12">
      <c r="A147" s="17"/>
      <c r="B147" s="18"/>
      <c r="C147" s="19"/>
    </row>
    <row r="148" spans="1:3" ht="12">
      <c r="A148" s="17"/>
      <c r="B148" s="18"/>
      <c r="C148" s="19"/>
    </row>
    <row r="149" spans="1:3" ht="12">
      <c r="A149" s="17"/>
      <c r="B149" s="18"/>
      <c r="C149" s="19"/>
    </row>
    <row r="150" spans="1:3" ht="12">
      <c r="A150" s="17"/>
      <c r="B150" s="18"/>
      <c r="C150" s="19"/>
    </row>
    <row r="151" spans="1:3" ht="12">
      <c r="A151" s="17"/>
      <c r="B151" s="18"/>
      <c r="C151" s="19"/>
    </row>
    <row r="152" spans="1:3" ht="12">
      <c r="A152" s="17"/>
      <c r="B152" s="18"/>
      <c r="C152" s="19"/>
    </row>
    <row r="153" spans="1:3" ht="12">
      <c r="A153" s="17"/>
      <c r="B153" s="18"/>
      <c r="C153" s="19"/>
    </row>
    <row r="154" spans="1:3" ht="12">
      <c r="A154" s="17"/>
      <c r="B154" s="18"/>
      <c r="C154" s="19"/>
    </row>
    <row r="155" spans="1:3" ht="12">
      <c r="A155" s="17"/>
      <c r="B155" s="18"/>
      <c r="C155" s="19"/>
    </row>
    <row r="156" spans="1:3" ht="12">
      <c r="A156" s="17"/>
      <c r="B156" s="18"/>
      <c r="C156" s="19"/>
    </row>
    <row r="157" spans="1:3" ht="12">
      <c r="A157" s="17"/>
      <c r="B157" s="18"/>
      <c r="C157" s="19"/>
    </row>
    <row r="158" spans="1:3" ht="12">
      <c r="A158" s="17"/>
      <c r="B158" s="18"/>
      <c r="C158" s="19"/>
    </row>
    <row r="159" spans="1:3" ht="12">
      <c r="A159" s="17"/>
      <c r="B159" s="18"/>
      <c r="C159" s="19"/>
    </row>
    <row r="160" spans="1:3" ht="12">
      <c r="A160" s="17"/>
      <c r="B160" s="18"/>
      <c r="C160" s="19"/>
    </row>
    <row r="161" spans="1:3" ht="12">
      <c r="A161" s="17"/>
      <c r="B161" s="18"/>
      <c r="C161" s="19"/>
    </row>
    <row r="162" spans="1:3" ht="12">
      <c r="A162" s="17"/>
      <c r="B162" s="18"/>
      <c r="C162" s="19"/>
    </row>
    <row r="163" spans="1:3" ht="12">
      <c r="A163" s="17"/>
      <c r="B163" s="18"/>
      <c r="C163" s="19"/>
    </row>
    <row r="164" spans="1:3" ht="12">
      <c r="A164" s="17"/>
      <c r="B164" s="18"/>
      <c r="C164" s="19"/>
    </row>
    <row r="165" spans="1:3" ht="12">
      <c r="A165" s="17"/>
      <c r="B165" s="18"/>
      <c r="C165" s="19"/>
    </row>
    <row r="166" spans="1:3" ht="12">
      <c r="A166" s="17"/>
      <c r="B166" s="18"/>
      <c r="C166" s="19"/>
    </row>
    <row r="167" spans="1:3" ht="12">
      <c r="A167" s="17"/>
      <c r="B167" s="18"/>
      <c r="C167" s="19"/>
    </row>
    <row r="168" spans="1:3" ht="12">
      <c r="A168" s="17"/>
      <c r="B168" s="18"/>
      <c r="C168" s="19"/>
    </row>
    <row r="169" spans="1:3" ht="12">
      <c r="A169" s="17"/>
      <c r="B169" s="18"/>
      <c r="C169" s="19"/>
    </row>
    <row r="170" spans="1:3" ht="12">
      <c r="A170" s="17"/>
      <c r="B170" s="18"/>
      <c r="C170" s="19"/>
    </row>
    <row r="171" spans="1:3" ht="12">
      <c r="A171" s="17"/>
      <c r="B171" s="18"/>
      <c r="C171" s="19"/>
    </row>
    <row r="172" spans="1:3" ht="12">
      <c r="A172" s="17"/>
      <c r="B172" s="18"/>
      <c r="C172" s="19"/>
    </row>
    <row r="173" spans="1:3" ht="12">
      <c r="A173" s="17"/>
      <c r="B173" s="18"/>
      <c r="C173" s="19"/>
    </row>
    <row r="174" spans="1:3" ht="12">
      <c r="A174" s="17"/>
      <c r="B174" s="18"/>
      <c r="C174" s="19"/>
    </row>
    <row r="175" spans="1:3" ht="12">
      <c r="A175" s="17"/>
      <c r="B175" s="18"/>
      <c r="C175" s="19"/>
    </row>
    <row r="176" spans="1:3" ht="12">
      <c r="A176" s="17"/>
      <c r="B176" s="18"/>
      <c r="C176" s="19"/>
    </row>
    <row r="177" spans="1:3" ht="12">
      <c r="A177" s="17"/>
      <c r="B177" s="18"/>
      <c r="C177" s="19"/>
    </row>
    <row r="178" spans="1:3" ht="12">
      <c r="A178" s="17"/>
      <c r="B178" s="18"/>
      <c r="C178" s="19"/>
    </row>
    <row r="179" spans="1:3" ht="12">
      <c r="A179" s="17"/>
      <c r="B179" s="18"/>
      <c r="C179" s="19"/>
    </row>
    <row r="180" spans="1:3" ht="12">
      <c r="A180" s="17"/>
      <c r="B180" s="18"/>
      <c r="C180" s="19"/>
    </row>
    <row r="181" spans="1:3" ht="12">
      <c r="A181" s="17"/>
      <c r="B181" s="18"/>
      <c r="C181" s="19"/>
    </row>
    <row r="182" spans="1:3" ht="12">
      <c r="A182" s="17"/>
      <c r="B182" s="18"/>
      <c r="C182" s="19"/>
    </row>
    <row r="183" spans="1:3" ht="12">
      <c r="A183" s="17"/>
      <c r="B183" s="18"/>
      <c r="C183" s="19"/>
    </row>
    <row r="184" spans="1:3" ht="12">
      <c r="A184" s="17"/>
      <c r="B184" s="18"/>
      <c r="C184" s="19"/>
    </row>
    <row r="185" spans="1:3" ht="12">
      <c r="A185" s="17"/>
      <c r="B185" s="18"/>
      <c r="C185" s="19"/>
    </row>
    <row r="186" spans="1:3" ht="12">
      <c r="A186" s="17"/>
      <c r="B186" s="18"/>
      <c r="C186" s="19"/>
    </row>
    <row r="187" spans="1:3" ht="12">
      <c r="A187" s="17"/>
      <c r="B187" s="18"/>
      <c r="C187" s="19"/>
    </row>
    <row r="188" spans="1:3" ht="12">
      <c r="A188" s="17"/>
      <c r="B188" s="18"/>
      <c r="C188" s="19"/>
    </row>
    <row r="189" spans="1:3" ht="12">
      <c r="A189" s="17"/>
      <c r="B189" s="18"/>
      <c r="C189" s="19"/>
    </row>
    <row r="190" spans="1:3" ht="12">
      <c r="A190" s="17"/>
      <c r="B190" s="18"/>
      <c r="C190" s="19"/>
    </row>
    <row r="191" spans="1:3" ht="12">
      <c r="A191" s="17"/>
      <c r="B191" s="18"/>
      <c r="C191" s="19"/>
    </row>
    <row r="192" spans="1:3" ht="12">
      <c r="A192" s="17"/>
      <c r="B192" s="18"/>
      <c r="C192" s="19"/>
    </row>
    <row r="193" spans="1:3" ht="12">
      <c r="A193" s="17"/>
      <c r="B193" s="18"/>
      <c r="C193" s="19"/>
    </row>
    <row r="194" spans="1:3" ht="12">
      <c r="A194" s="17"/>
      <c r="B194" s="18"/>
      <c r="C194" s="19"/>
    </row>
    <row r="195" spans="1:3" ht="12">
      <c r="A195" s="17"/>
      <c r="B195" s="18"/>
      <c r="C195" s="19"/>
    </row>
    <row r="196" spans="1:3" ht="12">
      <c r="A196" s="17"/>
      <c r="B196" s="18"/>
      <c r="C196" s="19"/>
    </row>
    <row r="197" spans="1:3" ht="12">
      <c r="A197" s="17"/>
      <c r="B197" s="18"/>
      <c r="C197" s="19"/>
    </row>
    <row r="198" spans="1:3" ht="12">
      <c r="A198" s="17"/>
      <c r="B198" s="18"/>
      <c r="C198" s="19"/>
    </row>
    <row r="199" spans="1:3" ht="12">
      <c r="A199" s="17"/>
      <c r="B199" s="18"/>
      <c r="C199" s="19"/>
    </row>
    <row r="200" spans="1:3" ht="12">
      <c r="A200" s="17"/>
      <c r="B200" s="18"/>
      <c r="C200" s="19"/>
    </row>
    <row r="201" spans="1:3" ht="12">
      <c r="A201" s="17"/>
      <c r="B201" s="18"/>
      <c r="C201" s="19"/>
    </row>
    <row r="202" spans="1:3" ht="12">
      <c r="A202" s="17"/>
      <c r="B202" s="18"/>
      <c r="C202" s="19"/>
    </row>
    <row r="203" spans="1:3" ht="12">
      <c r="A203" s="17"/>
      <c r="B203" s="18"/>
      <c r="C203" s="19"/>
    </row>
    <row r="204" spans="1:3" ht="12">
      <c r="A204" s="17"/>
      <c r="B204" s="18"/>
      <c r="C204" s="19"/>
    </row>
    <row r="205" spans="1:3" ht="12">
      <c r="A205" s="17"/>
      <c r="B205" s="18"/>
      <c r="C205" s="19"/>
    </row>
    <row r="206" spans="1:3" ht="12">
      <c r="A206" s="17"/>
      <c r="B206" s="18"/>
      <c r="C206" s="19"/>
    </row>
    <row r="207" spans="1:3" ht="12">
      <c r="A207" s="17"/>
      <c r="B207" s="18"/>
      <c r="C207" s="19"/>
    </row>
    <row r="208" spans="1:3" ht="12">
      <c r="A208" s="17"/>
      <c r="B208" s="18"/>
      <c r="C208" s="19"/>
    </row>
    <row r="209" spans="1:3" ht="12">
      <c r="A209" s="17"/>
      <c r="B209" s="18"/>
      <c r="C209" s="19"/>
    </row>
    <row r="210" spans="1:3" ht="12">
      <c r="A210" s="17"/>
      <c r="B210" s="18"/>
      <c r="C210" s="19"/>
    </row>
    <row r="211" spans="1:3" ht="12">
      <c r="A211" s="17"/>
      <c r="B211" s="18"/>
      <c r="C211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2022-06-01T21:35:04Z</dcterms:modified>
  <cp:category/>
  <cp:version/>
  <cp:contentType/>
  <cp:contentStatus/>
</cp:coreProperties>
</file>