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6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<sst xmlns="http://schemas.openxmlformats.org/spreadsheetml/2006/main" count="206" uniqueCount="61">
  <si>
    <t>Natura della spesa</t>
  </si>
  <si>
    <t>Categoria</t>
  </si>
  <si>
    <t>Uscite correnti-pagamento fornitori</t>
  </si>
  <si>
    <t>consulenza contabile</t>
  </si>
  <si>
    <t>materiale informatico</t>
  </si>
  <si>
    <t>materiale manutenzione</t>
  </si>
  <si>
    <t>prodotti pulizie</t>
  </si>
  <si>
    <t>consulente del lavoro</t>
  </si>
  <si>
    <t>telefonia</t>
  </si>
  <si>
    <t>fornitura acqua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</si>
  <si>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</si>
  <si>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</si>
  <si>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</si>
  <si>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</si>
  <si>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</si>
  <si>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</si>
  <si>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</si>
  <si>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</si>
  <si>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</si>
  <si>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manutenzione</t>
  </si>
  <si>
    <t>indicatore</t>
  </si>
  <si>
    <t>totale</t>
  </si>
  <si>
    <t>FLYERALARM SRL</t>
  </si>
  <si>
    <t>AICA SNCA DI AIELLO E CAPPABIANCA</t>
  </si>
  <si>
    <t>CLEAN ACCENT SRL</t>
  </si>
  <si>
    <t>EN-CA di CAPPELLINI ALESSANDRO</t>
  </si>
  <si>
    <t>STUDIO DUE INFORMATICA SRL</t>
  </si>
  <si>
    <t>BERNINO COMMERCIALE SRL</t>
  </si>
  <si>
    <t>ENEL ENERGIA spa</t>
  </si>
  <si>
    <t>STUDIO CARUGI LINI ULIVIERI S.S.</t>
  </si>
  <si>
    <t>FERRAMENTA LA BALZANA SRLS</t>
  </si>
  <si>
    <t>STUDIO BARTALI SRL</t>
  </si>
  <si>
    <t>ENEGAN SPA</t>
  </si>
  <si>
    <t>PARKSERVICE S.R.L.</t>
  </si>
  <si>
    <t xml:space="preserve">BRICO e GARDEN SRL </t>
  </si>
  <si>
    <t>CLAUDIO GROUP SRLS UNIPERSONALE</t>
  </si>
  <si>
    <t>SERVIZIO ELETTRICO NAZIONALE SPA</t>
  </si>
  <si>
    <t>SOLDO LTD</t>
  </si>
  <si>
    <t>ARUBA SPA</t>
  </si>
  <si>
    <t>FRATELLI PASQUI SRL</t>
  </si>
  <si>
    <t>Estra Energie Srl</t>
  </si>
  <si>
    <t>Messagenet S.p.A.</t>
  </si>
  <si>
    <t>CENTRIA SRL</t>
  </si>
  <si>
    <t>NENCINI O. s.n.c. di Nencini Sandra e Nencini Marco</t>
  </si>
  <si>
    <t>TERRECABLATE RETI E SERVIZI SRL</t>
  </si>
  <si>
    <t>ACQUEDOTTO DEL FIORA SPA</t>
  </si>
  <si>
    <t>CENTRO STUDI ENTI LOCALI SRL</t>
  </si>
  <si>
    <t>II trimestre 2020</t>
  </si>
  <si>
    <t>stampa</t>
  </si>
  <si>
    <t>luce</t>
  </si>
  <si>
    <t>assistenza contabile</t>
  </si>
  <si>
    <t>consulenza lavoro</t>
  </si>
  <si>
    <t>gas</t>
  </si>
  <si>
    <t>assistenza parcheggi</t>
  </si>
  <si>
    <t>vestitario dipendente manutenzione</t>
  </si>
  <si>
    <t>assistenza anticorruzione</t>
  </si>
  <si>
    <t>carta carburante</t>
  </si>
  <si>
    <t>acqua</t>
  </si>
  <si>
    <t>assistenza vari indiirizzi aruba</t>
  </si>
  <si>
    <t>plexiglas ufficio turistico</t>
  </si>
  <si>
    <t>carica telefono parcheggi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</si>
</sst>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172" fontId="0" fillId="0" borderId="0" xfId="59" applyNumberFormat="1" applyFont="1" applyAlignment="1">
      <alignment horizontal="right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0" fontId="1" fillId="5" borderId="0" xfId="0" applyFont="1" applyFill="1" applyAlignment="1">
      <alignment/>
    </xf>
    <xf numFmtId="172" fontId="1" fillId="5" borderId="0" xfId="0" applyNumberFormat="1" applyFont="1" applyFill="1" applyAlignment="1">
      <alignment/>
    </xf>
    <xf numFmtId="0" fontId="39" fillId="5" borderId="0" xfId="0" applyFont="1" applyFill="1" applyAlignment="1">
      <alignment/>
    </xf>
    <xf numFmtId="0" fontId="39" fillId="5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5"/>
  <sheetViews>
    <sheetView tabSelected="1" zoomScale="60" zoomScaleNormal="60" zoomScalePageLayoutView="0" workbookViewId="0" topLeftCell="A70">
      <selection activeCell="I83" sqref="I83"/>
    </sheetView>
  </sheetViews>
  <sheetFormatPr defaultColWidth="9.140625" defaultRowHeight="12.75"/>
  <cols>
    <col min="2" max="2" width="12.140625" style="0" customWidth="1"/>
    <col min="3" max="4" width="11.00390625" style="0" customWidth="1"/>
    <col min="5" max="5" width="16.28125" style="0" customWidth="1"/>
    <col min="6" max="6" width="14.140625" style="0" customWidth="1"/>
    <col min="7" max="8" width="11.00390625" style="0" customWidth="1"/>
    <col min="9" max="9" width="15.140625" style="0" customWidth="1"/>
  </cols>
  <sheetData>
    <row r="3" ht="14.25">
      <c r="E3" s="5" t="s">
        <v>10</v>
      </c>
    </row>
    <row r="4" ht="14.25">
      <c r="E4" s="6" t="s">
        <v>47</v>
      </c>
    </row>
    <row r="6" ht="12">
      <c r="A6" t="s">
        <v>11</v>
      </c>
    </row>
    <row r="10" spans="1:9" ht="12.75">
      <c r="A10" s="7" t="s">
        <v>12</v>
      </c>
      <c r="B10" s="7" t="s">
        <v>13</v>
      </c>
      <c r="C10" s="8" t="s">
        <v>14</v>
      </c>
      <c r="D10" s="10" t="s">
        <v>15</v>
      </c>
      <c r="E10" s="9" t="s">
        <v>16</v>
      </c>
      <c r="F10" s="9" t="s">
        <v>0</v>
      </c>
      <c r="G10" s="8" t="s">
        <v>17</v>
      </c>
      <c r="H10" s="9" t="s">
        <v>1</v>
      </c>
      <c r="I10" s="11" t="s">
        <v>18</v>
      </c>
    </row>
    <row r="11" spans="1:9" ht="49.5">
      <c r="A11">
        <v>1</v>
      </c>
      <c r="B11" s="1">
        <v>44012</v>
      </c>
      <c r="C11" s="1">
        <v>44012</v>
      </c>
      <c r="D11">
        <f>C11-B11</f>
        <v>0</v>
      </c>
      <c r="E11">
        <f>D11*I11</f>
        <v>0</v>
      </c>
      <c r="F11" s="1" t="s">
        <v>48</v>
      </c>
      <c r="G11" s="2" t="s">
        <v>22</v>
      </c>
      <c r="H11" s="2" t="s">
        <v>2</v>
      </c>
      <c r="I11" s="3">
        <v>117.22</v>
      </c>
    </row>
    <row r="12" spans="1:9" ht="49.5">
      <c r="A12">
        <v>2</v>
      </c>
      <c r="B12" s="1">
        <v>44012</v>
      </c>
      <c r="C12" s="1">
        <v>44012</v>
      </c>
      <c r="D12">
        <f aca="true" t="shared" si="0" ref="D12:D35">C12-B12</f>
        <v>0</v>
      </c>
      <c r="E12">
        <f aca="true" t="shared" si="1" ref="E12:E35">D12*I12</f>
        <v>0</v>
      </c>
      <c r="F12" s="2" t="s">
        <v>48</v>
      </c>
      <c r="G12" s="2" t="s">
        <v>22</v>
      </c>
      <c r="H12" s="2" t="s">
        <v>2</v>
      </c>
      <c r="I12" s="3">
        <v>117.22</v>
      </c>
    </row>
    <row r="13" spans="1:9" ht="62.25">
      <c r="A13">
        <v>3</v>
      </c>
      <c r="B13" s="1">
        <v>43999</v>
      </c>
      <c r="C13" s="1">
        <f>B13</f>
        <v>43999</v>
      </c>
      <c r="D13">
        <f t="shared" si="0"/>
        <v>0</v>
      </c>
      <c r="E13">
        <f t="shared" si="1"/>
        <v>0</v>
      </c>
      <c r="F13" s="2" t="s">
        <v>19</v>
      </c>
      <c r="G13" s="2" t="s">
        <v>25</v>
      </c>
      <c r="H13" s="2" t="s">
        <v>2</v>
      </c>
      <c r="I13" s="3">
        <v>650</v>
      </c>
    </row>
    <row r="14" spans="1:9" ht="49.5">
      <c r="A14">
        <v>4</v>
      </c>
      <c r="B14" s="1">
        <v>43994</v>
      </c>
      <c r="C14" s="1">
        <v>44002</v>
      </c>
      <c r="D14">
        <f t="shared" si="0"/>
        <v>8</v>
      </c>
      <c r="E14">
        <f t="shared" si="1"/>
        <v>163.28</v>
      </c>
      <c r="F14" s="2" t="s">
        <v>4</v>
      </c>
      <c r="G14" s="2" t="s">
        <v>26</v>
      </c>
      <c r="H14" s="2" t="s">
        <v>2</v>
      </c>
      <c r="I14" s="3">
        <v>20.41</v>
      </c>
    </row>
    <row r="15" spans="1:9" ht="49.5">
      <c r="A15">
        <v>5</v>
      </c>
      <c r="B15" s="1">
        <v>43994</v>
      </c>
      <c r="C15" s="1">
        <v>44002</v>
      </c>
      <c r="D15">
        <f t="shared" si="0"/>
        <v>8</v>
      </c>
      <c r="E15">
        <f t="shared" si="1"/>
        <v>4464.96</v>
      </c>
      <c r="F15" s="2" t="s">
        <v>4</v>
      </c>
      <c r="G15" s="2" t="s">
        <v>26</v>
      </c>
      <c r="H15" s="2" t="s">
        <v>2</v>
      </c>
      <c r="I15" s="3">
        <v>558.12</v>
      </c>
    </row>
    <row r="16" spans="1:9" ht="49.5">
      <c r="A16">
        <v>6</v>
      </c>
      <c r="B16" s="1">
        <v>43992</v>
      </c>
      <c r="C16" s="1">
        <v>44007</v>
      </c>
      <c r="D16">
        <f t="shared" si="0"/>
        <v>15</v>
      </c>
      <c r="E16">
        <f t="shared" si="1"/>
        <v>1150.5</v>
      </c>
      <c r="F16" s="2" t="s">
        <v>5</v>
      </c>
      <c r="G16" s="2" t="s">
        <v>27</v>
      </c>
      <c r="H16" s="2" t="s">
        <v>2</v>
      </c>
      <c r="I16" s="3">
        <v>76.7</v>
      </c>
    </row>
    <row r="17" spans="1:9" ht="49.5">
      <c r="A17">
        <v>7</v>
      </c>
      <c r="B17" s="1">
        <v>43992</v>
      </c>
      <c r="C17" s="1">
        <v>43992</v>
      </c>
      <c r="D17">
        <f t="shared" si="0"/>
        <v>0</v>
      </c>
      <c r="E17">
        <f t="shared" si="1"/>
        <v>0</v>
      </c>
      <c r="F17" s="2" t="s">
        <v>49</v>
      </c>
      <c r="G17" s="2" t="s">
        <v>28</v>
      </c>
      <c r="H17" s="2" t="s">
        <v>2</v>
      </c>
      <c r="I17" s="3">
        <v>96.69</v>
      </c>
    </row>
    <row r="18" spans="1:9" ht="62.25">
      <c r="A18">
        <v>8</v>
      </c>
      <c r="B18" s="1">
        <v>43992</v>
      </c>
      <c r="C18" s="1">
        <v>43992</v>
      </c>
      <c r="D18">
        <f t="shared" si="0"/>
        <v>0</v>
      </c>
      <c r="E18">
        <f t="shared" si="1"/>
        <v>0</v>
      </c>
      <c r="F18" s="2" t="s">
        <v>3</v>
      </c>
      <c r="G18" s="2" t="s">
        <v>29</v>
      </c>
      <c r="H18" s="2" t="s">
        <v>2</v>
      </c>
      <c r="I18" s="3">
        <v>621.13</v>
      </c>
    </row>
    <row r="19" spans="1:9" ht="49.5">
      <c r="A19">
        <v>9</v>
      </c>
      <c r="B19" s="1">
        <v>43991</v>
      </c>
      <c r="C19" s="1">
        <v>43991</v>
      </c>
      <c r="D19">
        <f t="shared" si="0"/>
        <v>0</v>
      </c>
      <c r="E19">
        <f t="shared" si="1"/>
        <v>0</v>
      </c>
      <c r="F19" s="2" t="s">
        <v>5</v>
      </c>
      <c r="G19" s="2" t="s">
        <v>30</v>
      </c>
      <c r="H19" s="2" t="s">
        <v>2</v>
      </c>
      <c r="I19" s="3">
        <v>203.95</v>
      </c>
    </row>
    <row r="20" spans="1:9" ht="49.5">
      <c r="A20">
        <v>10</v>
      </c>
      <c r="B20" s="1">
        <v>43990</v>
      </c>
      <c r="C20" s="1">
        <v>44007</v>
      </c>
      <c r="D20">
        <f t="shared" si="0"/>
        <v>17</v>
      </c>
      <c r="E20">
        <f t="shared" si="1"/>
        <v>8732.05</v>
      </c>
      <c r="F20" s="2" t="s">
        <v>51</v>
      </c>
      <c r="G20" s="2" t="s">
        <v>31</v>
      </c>
      <c r="H20" s="2" t="s">
        <v>2</v>
      </c>
      <c r="I20" s="3">
        <v>513.65</v>
      </c>
    </row>
    <row r="21" spans="1:9" ht="49.5">
      <c r="A21">
        <v>11</v>
      </c>
      <c r="B21" s="1">
        <v>43990</v>
      </c>
      <c r="C21" s="1">
        <v>43990</v>
      </c>
      <c r="D21">
        <f t="shared" si="0"/>
        <v>0</v>
      </c>
      <c r="E21">
        <f t="shared" si="1"/>
        <v>0</v>
      </c>
      <c r="F21" s="2" t="s">
        <v>7</v>
      </c>
      <c r="G21" s="2" t="s">
        <v>31</v>
      </c>
      <c r="H21" s="2" t="s">
        <v>2</v>
      </c>
      <c r="I21" s="3">
        <v>352.45</v>
      </c>
    </row>
    <row r="22" spans="1:9" ht="49.5">
      <c r="A22">
        <v>12</v>
      </c>
      <c r="B22" s="1">
        <v>43990</v>
      </c>
      <c r="C22" s="1">
        <v>43990</v>
      </c>
      <c r="D22">
        <f t="shared" si="0"/>
        <v>0</v>
      </c>
      <c r="E22">
        <f t="shared" si="1"/>
        <v>0</v>
      </c>
      <c r="F22" s="2" t="s">
        <v>51</v>
      </c>
      <c r="G22" s="2" t="s">
        <v>31</v>
      </c>
      <c r="H22" s="2" t="s">
        <v>2</v>
      </c>
      <c r="I22" s="3">
        <v>326.45</v>
      </c>
    </row>
    <row r="23" spans="1:9" ht="49.5">
      <c r="A23">
        <v>13</v>
      </c>
      <c r="B23" s="1">
        <v>43990</v>
      </c>
      <c r="C23" s="1">
        <v>43990</v>
      </c>
      <c r="D23">
        <f t="shared" si="0"/>
        <v>0</v>
      </c>
      <c r="E23">
        <f t="shared" si="1"/>
        <v>0</v>
      </c>
      <c r="F23" s="2" t="s">
        <v>49</v>
      </c>
      <c r="G23" s="2" t="s">
        <v>32</v>
      </c>
      <c r="H23" s="2" t="s">
        <v>2</v>
      </c>
      <c r="I23" s="3">
        <v>77.12</v>
      </c>
    </row>
    <row r="24" spans="1:9" ht="49.5">
      <c r="A24">
        <v>14</v>
      </c>
      <c r="B24" s="1">
        <v>43990</v>
      </c>
      <c r="C24" s="1">
        <v>43990</v>
      </c>
      <c r="D24">
        <f t="shared" si="0"/>
        <v>0</v>
      </c>
      <c r="E24">
        <f t="shared" si="1"/>
        <v>0</v>
      </c>
      <c r="F24" s="2" t="s">
        <v>52</v>
      </c>
      <c r="G24" s="2" t="s">
        <v>32</v>
      </c>
      <c r="H24" s="2" t="s">
        <v>2</v>
      </c>
      <c r="I24" s="3">
        <v>59.45</v>
      </c>
    </row>
    <row r="25" spans="1:9" ht="49.5">
      <c r="A25">
        <v>15</v>
      </c>
      <c r="B25" s="1">
        <v>43990</v>
      </c>
      <c r="C25" s="1">
        <v>43990</v>
      </c>
      <c r="D25">
        <f t="shared" si="0"/>
        <v>0</v>
      </c>
      <c r="E25">
        <f t="shared" si="1"/>
        <v>0</v>
      </c>
      <c r="F25" s="2" t="s">
        <v>53</v>
      </c>
      <c r="G25" s="2" t="s">
        <v>33</v>
      </c>
      <c r="H25" s="2" t="s">
        <v>2</v>
      </c>
      <c r="I25" s="3">
        <v>1645.83</v>
      </c>
    </row>
    <row r="26" spans="1:9" ht="49.5">
      <c r="A26">
        <v>16</v>
      </c>
      <c r="B26" s="1">
        <v>43989</v>
      </c>
      <c r="C26" s="1">
        <v>43989</v>
      </c>
      <c r="D26">
        <f t="shared" si="0"/>
        <v>0</v>
      </c>
      <c r="E26">
        <f t="shared" si="1"/>
        <v>0</v>
      </c>
      <c r="F26" s="2" t="s">
        <v>5</v>
      </c>
      <c r="G26" s="2" t="s">
        <v>34</v>
      </c>
      <c r="H26" s="2" t="s">
        <v>2</v>
      </c>
      <c r="I26" s="3">
        <v>36.56</v>
      </c>
    </row>
    <row r="27" spans="1:9" ht="62.25">
      <c r="A27">
        <v>17</v>
      </c>
      <c r="B27" s="1">
        <v>43987</v>
      </c>
      <c r="C27" s="1">
        <v>43987</v>
      </c>
      <c r="D27">
        <f t="shared" si="0"/>
        <v>0</v>
      </c>
      <c r="E27">
        <f t="shared" si="1"/>
        <v>0</v>
      </c>
      <c r="F27" s="2" t="s">
        <v>54</v>
      </c>
      <c r="G27" s="2" t="s">
        <v>35</v>
      </c>
      <c r="H27" s="2" t="s">
        <v>2</v>
      </c>
      <c r="I27" s="3">
        <v>419</v>
      </c>
    </row>
    <row r="28" spans="1:9" ht="49.5">
      <c r="A28">
        <v>18</v>
      </c>
      <c r="B28" s="1">
        <v>43986</v>
      </c>
      <c r="C28" s="1">
        <v>43986</v>
      </c>
      <c r="D28">
        <f t="shared" si="0"/>
        <v>0</v>
      </c>
      <c r="E28">
        <f t="shared" si="1"/>
        <v>0</v>
      </c>
      <c r="F28" s="12" t="s">
        <v>49</v>
      </c>
      <c r="G28" s="2" t="s">
        <v>36</v>
      </c>
      <c r="H28" s="2" t="s">
        <v>2</v>
      </c>
      <c r="I28" s="3">
        <v>96.38</v>
      </c>
    </row>
    <row r="29" spans="1:9" ht="49.5">
      <c r="A29">
        <v>19</v>
      </c>
      <c r="B29" s="1">
        <v>43985</v>
      </c>
      <c r="C29" s="1">
        <v>43985</v>
      </c>
      <c r="D29">
        <f t="shared" si="0"/>
        <v>0</v>
      </c>
      <c r="E29">
        <f t="shared" si="1"/>
        <v>0</v>
      </c>
      <c r="F29" s="2" t="s">
        <v>5</v>
      </c>
      <c r="G29" s="2" t="s">
        <v>34</v>
      </c>
      <c r="H29" s="2" t="s">
        <v>2</v>
      </c>
      <c r="I29" s="3">
        <v>44.35</v>
      </c>
    </row>
    <row r="30" spans="1:9" ht="49.5">
      <c r="A30">
        <v>20</v>
      </c>
      <c r="B30" s="1">
        <v>43985</v>
      </c>
      <c r="C30" s="1">
        <v>43985</v>
      </c>
      <c r="D30">
        <f t="shared" si="0"/>
        <v>0</v>
      </c>
      <c r="E30">
        <f t="shared" si="1"/>
        <v>0</v>
      </c>
      <c r="F30" s="2" t="s">
        <v>5</v>
      </c>
      <c r="G30" s="2" t="s">
        <v>34</v>
      </c>
      <c r="H30" s="2" t="s">
        <v>2</v>
      </c>
      <c r="I30" s="3">
        <v>16.38</v>
      </c>
    </row>
    <row r="31" spans="1:9" ht="49.5">
      <c r="A31">
        <v>21</v>
      </c>
      <c r="B31" s="1">
        <v>43983</v>
      </c>
      <c r="C31" s="1">
        <v>43983</v>
      </c>
      <c r="D31">
        <f t="shared" si="0"/>
        <v>0</v>
      </c>
      <c r="E31">
        <f t="shared" si="1"/>
        <v>0</v>
      </c>
      <c r="F31" s="2" t="s">
        <v>56</v>
      </c>
      <c r="G31" s="2" t="s">
        <v>37</v>
      </c>
      <c r="H31" s="2" t="s">
        <v>2</v>
      </c>
      <c r="I31" s="3">
        <v>2</v>
      </c>
    </row>
    <row r="32" spans="1:9" ht="49.5">
      <c r="A32">
        <v>22</v>
      </c>
      <c r="B32" s="1">
        <v>43982</v>
      </c>
      <c r="C32" s="1">
        <v>44007</v>
      </c>
      <c r="D32">
        <f t="shared" si="0"/>
        <v>25</v>
      </c>
      <c r="E32">
        <f t="shared" si="1"/>
        <v>409.5</v>
      </c>
      <c r="F32" s="12" t="s">
        <v>5</v>
      </c>
      <c r="G32" s="2" t="s">
        <v>34</v>
      </c>
      <c r="H32" s="2" t="s">
        <v>2</v>
      </c>
      <c r="I32" s="3">
        <v>16.38</v>
      </c>
    </row>
    <row r="33" spans="1:9" ht="49.5">
      <c r="A33">
        <v>23</v>
      </c>
      <c r="B33" s="1">
        <v>43982</v>
      </c>
      <c r="C33" s="1">
        <v>43982</v>
      </c>
      <c r="D33">
        <f t="shared" si="0"/>
        <v>0</v>
      </c>
      <c r="E33">
        <f t="shared" si="1"/>
        <v>0</v>
      </c>
      <c r="F33" s="2" t="s">
        <v>58</v>
      </c>
      <c r="G33" s="2" t="s">
        <v>38</v>
      </c>
      <c r="H33" s="2" t="s">
        <v>2</v>
      </c>
      <c r="I33" s="3">
        <v>10</v>
      </c>
    </row>
    <row r="34" spans="1:9" ht="49.5">
      <c r="A34">
        <v>24</v>
      </c>
      <c r="B34" s="1">
        <v>43981</v>
      </c>
      <c r="C34" s="1">
        <v>43981</v>
      </c>
      <c r="D34">
        <f t="shared" si="0"/>
        <v>0</v>
      </c>
      <c r="E34">
        <f t="shared" si="1"/>
        <v>0</v>
      </c>
      <c r="F34" s="2" t="s">
        <v>5</v>
      </c>
      <c r="G34" s="2" t="s">
        <v>34</v>
      </c>
      <c r="H34" s="2" t="s">
        <v>2</v>
      </c>
      <c r="I34" s="3">
        <v>44.35</v>
      </c>
    </row>
    <row r="35" spans="1:9" ht="62.25">
      <c r="A35">
        <v>25</v>
      </c>
      <c r="B35" s="1">
        <v>43981</v>
      </c>
      <c r="C35" s="1">
        <v>43981</v>
      </c>
      <c r="D35">
        <f t="shared" si="0"/>
        <v>0</v>
      </c>
      <c r="E35">
        <f t="shared" si="1"/>
        <v>0</v>
      </c>
      <c r="F35" s="2" t="s">
        <v>5</v>
      </c>
      <c r="G35" s="2" t="s">
        <v>23</v>
      </c>
      <c r="H35" s="2" t="s">
        <v>2</v>
      </c>
      <c r="I35" s="3">
        <v>107.3</v>
      </c>
    </row>
    <row r="36" spans="1:9" ht="49.5">
      <c r="A36">
        <v>26</v>
      </c>
      <c r="B36" s="1">
        <v>43981</v>
      </c>
      <c r="C36" s="1">
        <v>43981</v>
      </c>
      <c r="D36">
        <f aca="true" t="shared" si="2" ref="D36:D71">C36-B36</f>
        <v>0</v>
      </c>
      <c r="E36">
        <f aca="true" t="shared" si="3" ref="E36:E71">D36*I36</f>
        <v>0</v>
      </c>
      <c r="F36" s="2" t="s">
        <v>5</v>
      </c>
      <c r="G36" s="2" t="s">
        <v>27</v>
      </c>
      <c r="H36" s="2" t="s">
        <v>2</v>
      </c>
      <c r="I36" s="3">
        <v>540.82</v>
      </c>
    </row>
    <row r="37" spans="1:9" ht="49.5">
      <c r="A37">
        <v>27</v>
      </c>
      <c r="B37" s="1">
        <v>43980</v>
      </c>
      <c r="C37" s="1">
        <v>43980</v>
      </c>
      <c r="D37">
        <f t="shared" si="2"/>
        <v>0</v>
      </c>
      <c r="E37">
        <f t="shared" si="3"/>
        <v>0</v>
      </c>
      <c r="F37" s="2" t="s">
        <v>9</v>
      </c>
      <c r="G37" s="2" t="s">
        <v>24</v>
      </c>
      <c r="H37" s="2" t="s">
        <v>2</v>
      </c>
      <c r="I37" s="3">
        <v>150.4</v>
      </c>
    </row>
    <row r="38" spans="1:9" ht="49.5">
      <c r="A38">
        <v>28</v>
      </c>
      <c r="B38" s="1">
        <v>43978</v>
      </c>
      <c r="C38" s="1">
        <v>43978</v>
      </c>
      <c r="D38">
        <f t="shared" si="2"/>
        <v>0</v>
      </c>
      <c r="E38">
        <f t="shared" si="3"/>
        <v>0</v>
      </c>
      <c r="F38" s="12" t="s">
        <v>6</v>
      </c>
      <c r="G38" s="2" t="s">
        <v>39</v>
      </c>
      <c r="H38" s="2" t="s">
        <v>2</v>
      </c>
      <c r="I38" s="3">
        <v>265.64</v>
      </c>
    </row>
    <row r="39" spans="1:9" ht="49.5">
      <c r="A39">
        <v>29</v>
      </c>
      <c r="B39" s="1">
        <v>43978</v>
      </c>
      <c r="C39" s="1">
        <v>43978</v>
      </c>
      <c r="D39">
        <f t="shared" si="2"/>
        <v>0</v>
      </c>
      <c r="E39">
        <f t="shared" si="3"/>
        <v>0</v>
      </c>
      <c r="F39" s="2" t="s">
        <v>52</v>
      </c>
      <c r="G39" s="2" t="s">
        <v>40</v>
      </c>
      <c r="H39" s="2" t="s">
        <v>2</v>
      </c>
      <c r="I39" s="3">
        <v>220.09</v>
      </c>
    </row>
    <row r="40" spans="1:9" ht="49.5">
      <c r="A40">
        <v>30</v>
      </c>
      <c r="B40" s="1">
        <v>43978</v>
      </c>
      <c r="C40" s="1">
        <v>43978</v>
      </c>
      <c r="D40">
        <f t="shared" si="2"/>
        <v>0</v>
      </c>
      <c r="E40">
        <f t="shared" si="3"/>
        <v>0</v>
      </c>
      <c r="F40" s="12" t="s">
        <v>52</v>
      </c>
      <c r="G40" s="2" t="s">
        <v>40</v>
      </c>
      <c r="H40" s="2" t="s">
        <v>2</v>
      </c>
      <c r="I40" s="3">
        <v>220.09</v>
      </c>
    </row>
    <row r="41" spans="1:9" ht="49.5">
      <c r="A41">
        <v>31</v>
      </c>
      <c r="B41" s="1">
        <v>43976</v>
      </c>
      <c r="C41" s="1">
        <v>43976</v>
      </c>
      <c r="D41">
        <f t="shared" si="2"/>
        <v>0</v>
      </c>
      <c r="E41">
        <f t="shared" si="3"/>
        <v>0</v>
      </c>
      <c r="F41" s="2" t="s">
        <v>60</v>
      </c>
      <c r="G41" s="2" t="s">
        <v>41</v>
      </c>
      <c r="H41" s="2" t="s">
        <v>2</v>
      </c>
      <c r="I41" s="3">
        <v>81.97</v>
      </c>
    </row>
    <row r="42" spans="1:9" ht="49.5">
      <c r="A42">
        <v>32</v>
      </c>
      <c r="B42" s="1">
        <v>43970</v>
      </c>
      <c r="C42" s="1">
        <v>43970</v>
      </c>
      <c r="D42">
        <f t="shared" si="2"/>
        <v>0</v>
      </c>
      <c r="E42">
        <f t="shared" si="3"/>
        <v>0</v>
      </c>
      <c r="F42" s="2" t="s">
        <v>5</v>
      </c>
      <c r="G42" s="2" t="s">
        <v>27</v>
      </c>
      <c r="H42" s="2" t="s">
        <v>2</v>
      </c>
      <c r="I42" s="3">
        <v>614.79</v>
      </c>
    </row>
    <row r="43" spans="1:9" ht="62.25">
      <c r="A43">
        <v>33</v>
      </c>
      <c r="B43" s="1">
        <v>43965</v>
      </c>
      <c r="C43" s="1">
        <v>43965</v>
      </c>
      <c r="D43">
        <f t="shared" si="2"/>
        <v>0</v>
      </c>
      <c r="E43">
        <f t="shared" si="3"/>
        <v>0</v>
      </c>
      <c r="F43" s="12" t="s">
        <v>50</v>
      </c>
      <c r="G43" s="2" t="s">
        <v>29</v>
      </c>
      <c r="H43" s="2" t="s">
        <v>2</v>
      </c>
      <c r="I43" s="3">
        <v>807.13</v>
      </c>
    </row>
    <row r="44" spans="1:9" ht="49.5">
      <c r="A44">
        <v>34</v>
      </c>
      <c r="B44" s="1">
        <v>43965</v>
      </c>
      <c r="C44" s="1">
        <v>43965</v>
      </c>
      <c r="D44">
        <f t="shared" si="2"/>
        <v>0</v>
      </c>
      <c r="E44">
        <f t="shared" si="3"/>
        <v>0</v>
      </c>
      <c r="F44" s="12" t="s">
        <v>52</v>
      </c>
      <c r="G44" s="2" t="s">
        <v>42</v>
      </c>
      <c r="H44" s="2" t="s">
        <v>2</v>
      </c>
      <c r="I44" s="3">
        <v>93.05</v>
      </c>
    </row>
    <row r="45" spans="1:9" ht="49.5">
      <c r="A45">
        <v>35</v>
      </c>
      <c r="B45" s="1">
        <v>43965</v>
      </c>
      <c r="C45" s="1">
        <v>43982</v>
      </c>
      <c r="D45">
        <f t="shared" si="2"/>
        <v>17</v>
      </c>
      <c r="E45">
        <f t="shared" si="3"/>
        <v>464.60999999999996</v>
      </c>
      <c r="F45" s="12" t="s">
        <v>52</v>
      </c>
      <c r="G45" s="2" t="s">
        <v>42</v>
      </c>
      <c r="H45" s="2" t="s">
        <v>2</v>
      </c>
      <c r="I45" s="3">
        <v>27.33</v>
      </c>
    </row>
    <row r="46" spans="1:9" ht="49.5">
      <c r="A46">
        <v>36</v>
      </c>
      <c r="B46" s="1">
        <v>43964</v>
      </c>
      <c r="C46" s="1">
        <v>43964</v>
      </c>
      <c r="D46">
        <f t="shared" si="2"/>
        <v>0</v>
      </c>
      <c r="E46">
        <f t="shared" si="3"/>
        <v>0</v>
      </c>
      <c r="F46" s="12" t="s">
        <v>5</v>
      </c>
      <c r="G46" s="2" t="s">
        <v>30</v>
      </c>
      <c r="H46" s="2" t="s">
        <v>2</v>
      </c>
      <c r="I46" s="3">
        <v>268.9</v>
      </c>
    </row>
    <row r="47" spans="1:9" ht="75">
      <c r="A47">
        <v>37</v>
      </c>
      <c r="B47" s="1">
        <v>43963</v>
      </c>
      <c r="C47" s="1">
        <v>43982</v>
      </c>
      <c r="D47">
        <f t="shared" si="2"/>
        <v>19</v>
      </c>
      <c r="E47">
        <f t="shared" si="3"/>
        <v>1330</v>
      </c>
      <c r="F47" s="12" t="s">
        <v>59</v>
      </c>
      <c r="G47" s="2" t="s">
        <v>43</v>
      </c>
      <c r="H47" s="2" t="s">
        <v>2</v>
      </c>
      <c r="I47" s="3">
        <v>70</v>
      </c>
    </row>
    <row r="48" spans="1:9" ht="49.5">
      <c r="A48">
        <v>38</v>
      </c>
      <c r="B48" s="1">
        <v>43962</v>
      </c>
      <c r="C48" s="1">
        <v>43962</v>
      </c>
      <c r="D48">
        <f t="shared" si="2"/>
        <v>0</v>
      </c>
      <c r="E48">
        <f t="shared" si="3"/>
        <v>0</v>
      </c>
      <c r="F48" s="12" t="s">
        <v>49</v>
      </c>
      <c r="G48" s="2" t="s">
        <v>28</v>
      </c>
      <c r="H48" s="2" t="s">
        <v>2</v>
      </c>
      <c r="I48" s="3">
        <v>134.35</v>
      </c>
    </row>
    <row r="49" spans="1:9" ht="49.5">
      <c r="A49">
        <v>39</v>
      </c>
      <c r="B49" s="1">
        <v>43959</v>
      </c>
      <c r="C49" s="1">
        <v>43959</v>
      </c>
      <c r="D49">
        <f t="shared" si="2"/>
        <v>0</v>
      </c>
      <c r="E49">
        <f t="shared" si="3"/>
        <v>0</v>
      </c>
      <c r="F49" s="12" t="s">
        <v>49</v>
      </c>
      <c r="G49" s="2" t="s">
        <v>32</v>
      </c>
      <c r="H49" s="2" t="s">
        <v>2</v>
      </c>
      <c r="I49" s="3">
        <v>64.2</v>
      </c>
    </row>
    <row r="50" spans="1:9" ht="49.5">
      <c r="A50">
        <v>40</v>
      </c>
      <c r="B50" s="1">
        <v>43959</v>
      </c>
      <c r="C50" s="1">
        <v>43959</v>
      </c>
      <c r="D50">
        <f t="shared" si="2"/>
        <v>0</v>
      </c>
      <c r="E50">
        <f t="shared" si="3"/>
        <v>0</v>
      </c>
      <c r="F50" s="12" t="s">
        <v>52</v>
      </c>
      <c r="G50" s="2" t="s">
        <v>32</v>
      </c>
      <c r="H50" s="2" t="s">
        <v>2</v>
      </c>
      <c r="I50" s="3">
        <v>71.79</v>
      </c>
    </row>
    <row r="51" spans="1:9" ht="49.5">
      <c r="A51">
        <v>41</v>
      </c>
      <c r="B51" s="1">
        <v>43956</v>
      </c>
      <c r="C51" s="1">
        <v>43956</v>
      </c>
      <c r="D51">
        <f t="shared" si="2"/>
        <v>0</v>
      </c>
      <c r="E51">
        <f t="shared" si="3"/>
        <v>0</v>
      </c>
      <c r="F51" s="12" t="s">
        <v>49</v>
      </c>
      <c r="G51" s="2" t="s">
        <v>36</v>
      </c>
      <c r="H51" s="2" t="s">
        <v>2</v>
      </c>
      <c r="I51" s="3">
        <v>115.74</v>
      </c>
    </row>
    <row r="52" spans="1:9" ht="49.5">
      <c r="A52">
        <v>42</v>
      </c>
      <c r="B52" s="1">
        <v>43956</v>
      </c>
      <c r="C52" s="1">
        <v>43956</v>
      </c>
      <c r="D52">
        <f t="shared" si="2"/>
        <v>0</v>
      </c>
      <c r="E52">
        <f t="shared" si="3"/>
        <v>0</v>
      </c>
      <c r="F52" s="2" t="s">
        <v>49</v>
      </c>
      <c r="G52" s="2" t="s">
        <v>36</v>
      </c>
      <c r="H52" s="2" t="s">
        <v>2</v>
      </c>
      <c r="I52" s="3">
        <v>97.49</v>
      </c>
    </row>
    <row r="53" spans="1:9" ht="49.5">
      <c r="A53">
        <v>43</v>
      </c>
      <c r="B53" s="1">
        <v>43955</v>
      </c>
      <c r="C53" s="1">
        <v>43955</v>
      </c>
      <c r="D53">
        <f t="shared" si="2"/>
        <v>0</v>
      </c>
      <c r="E53">
        <f t="shared" si="3"/>
        <v>0</v>
      </c>
      <c r="F53" s="12" t="s">
        <v>53</v>
      </c>
      <c r="G53" s="2" t="s">
        <v>33</v>
      </c>
      <c r="H53" s="2" t="s">
        <v>2</v>
      </c>
      <c r="I53" s="3">
        <v>1645.83</v>
      </c>
    </row>
    <row r="54" spans="1:9" ht="49.5">
      <c r="A54">
        <v>44</v>
      </c>
      <c r="B54" s="1">
        <v>43955</v>
      </c>
      <c r="C54" s="1">
        <v>43982</v>
      </c>
      <c r="D54">
        <f t="shared" si="2"/>
        <v>27</v>
      </c>
      <c r="E54">
        <f t="shared" si="3"/>
        <v>1911.8700000000001</v>
      </c>
      <c r="F54" s="12" t="s">
        <v>8</v>
      </c>
      <c r="G54" s="2" t="s">
        <v>44</v>
      </c>
      <c r="H54" s="2" t="s">
        <v>2</v>
      </c>
      <c r="I54" s="3">
        <v>70.81</v>
      </c>
    </row>
    <row r="55" spans="1:9" ht="49.5">
      <c r="A55">
        <v>45</v>
      </c>
      <c r="B55" s="1">
        <v>43955</v>
      </c>
      <c r="C55" s="1">
        <v>43955</v>
      </c>
      <c r="D55">
        <f t="shared" si="2"/>
        <v>0</v>
      </c>
      <c r="E55">
        <f t="shared" si="3"/>
        <v>0</v>
      </c>
      <c r="F55" s="12" t="s">
        <v>8</v>
      </c>
      <c r="G55" s="2" t="s">
        <v>44</v>
      </c>
      <c r="H55" s="2" t="s">
        <v>2</v>
      </c>
      <c r="I55" s="3">
        <v>52</v>
      </c>
    </row>
    <row r="56" spans="1:9" ht="49.5">
      <c r="A56">
        <v>46</v>
      </c>
      <c r="B56" s="1">
        <v>43952</v>
      </c>
      <c r="C56" s="1">
        <v>43952</v>
      </c>
      <c r="D56">
        <f t="shared" si="2"/>
        <v>0</v>
      </c>
      <c r="E56">
        <f t="shared" si="3"/>
        <v>0</v>
      </c>
      <c r="F56" s="12" t="s">
        <v>56</v>
      </c>
      <c r="G56" s="2" t="s">
        <v>37</v>
      </c>
      <c r="H56" s="2" t="s">
        <v>2</v>
      </c>
      <c r="I56" s="3">
        <v>2</v>
      </c>
    </row>
    <row r="57" spans="1:9" ht="49.5">
      <c r="A57">
        <v>47</v>
      </c>
      <c r="B57" s="1">
        <v>43951</v>
      </c>
      <c r="C57" s="1">
        <v>43951</v>
      </c>
      <c r="D57">
        <f t="shared" si="2"/>
        <v>0</v>
      </c>
      <c r="E57">
        <f t="shared" si="3"/>
        <v>0</v>
      </c>
      <c r="F57" s="12" t="s">
        <v>58</v>
      </c>
      <c r="G57" s="2" t="s">
        <v>38</v>
      </c>
      <c r="H57" s="2" t="s">
        <v>2</v>
      </c>
      <c r="I57" s="3">
        <v>132.77</v>
      </c>
    </row>
    <row r="58" spans="1:9" ht="49.5">
      <c r="A58">
        <v>48</v>
      </c>
      <c r="B58" s="1">
        <v>43937</v>
      </c>
      <c r="C58" s="1">
        <v>43937</v>
      </c>
      <c r="D58">
        <f t="shared" si="2"/>
        <v>0</v>
      </c>
      <c r="E58">
        <f t="shared" si="3"/>
        <v>0</v>
      </c>
      <c r="F58" s="2" t="s">
        <v>57</v>
      </c>
      <c r="G58" s="2" t="s">
        <v>45</v>
      </c>
      <c r="H58" s="2" t="s">
        <v>2</v>
      </c>
      <c r="I58" s="3">
        <v>60.19</v>
      </c>
    </row>
    <row r="59" spans="1:9" ht="49.5">
      <c r="A59">
        <v>49</v>
      </c>
      <c r="B59" s="1">
        <v>43936</v>
      </c>
      <c r="C59" s="1">
        <v>43982</v>
      </c>
      <c r="D59">
        <f t="shared" si="2"/>
        <v>46</v>
      </c>
      <c r="E59">
        <f t="shared" si="3"/>
        <v>12369.4</v>
      </c>
      <c r="F59" s="12" t="s">
        <v>5</v>
      </c>
      <c r="G59" s="2" t="s">
        <v>30</v>
      </c>
      <c r="H59" s="2" t="s">
        <v>2</v>
      </c>
      <c r="I59" s="3">
        <v>268.9</v>
      </c>
    </row>
    <row r="60" spans="1:9" ht="111" customHeight="1">
      <c r="A60">
        <v>50</v>
      </c>
      <c r="B60" s="1">
        <v>43935</v>
      </c>
      <c r="C60" s="1">
        <v>43935</v>
      </c>
      <c r="D60">
        <f t="shared" si="2"/>
        <v>0</v>
      </c>
      <c r="E60">
        <f t="shared" si="3"/>
        <v>0</v>
      </c>
      <c r="F60" s="12" t="s">
        <v>57</v>
      </c>
      <c r="G60" s="2" t="s">
        <v>45</v>
      </c>
      <c r="H60" s="2" t="s">
        <v>2</v>
      </c>
      <c r="I60" s="3">
        <v>21.44</v>
      </c>
    </row>
    <row r="61" spans="1:9" ht="49.5">
      <c r="A61">
        <v>51</v>
      </c>
      <c r="B61" s="1">
        <v>43935</v>
      </c>
      <c r="C61" s="1">
        <v>43935</v>
      </c>
      <c r="D61">
        <f t="shared" si="2"/>
        <v>0</v>
      </c>
      <c r="E61">
        <f t="shared" si="3"/>
        <v>0</v>
      </c>
      <c r="F61" s="12" t="s">
        <v>53</v>
      </c>
      <c r="G61" s="2" t="s">
        <v>33</v>
      </c>
      <c r="H61" s="2" t="s">
        <v>2</v>
      </c>
      <c r="I61" s="3">
        <v>1645.83</v>
      </c>
    </row>
    <row r="62" spans="1:9" ht="62.25">
      <c r="A62">
        <v>52</v>
      </c>
      <c r="B62" s="1">
        <v>43930</v>
      </c>
      <c r="C62" s="1">
        <v>43930</v>
      </c>
      <c r="D62">
        <f t="shared" si="2"/>
        <v>0</v>
      </c>
      <c r="E62">
        <f t="shared" si="3"/>
        <v>0</v>
      </c>
      <c r="F62" s="12" t="s">
        <v>3</v>
      </c>
      <c r="G62" s="12" t="s">
        <v>29</v>
      </c>
      <c r="H62" s="2" t="s">
        <v>2</v>
      </c>
      <c r="I62" s="3">
        <v>621.13</v>
      </c>
    </row>
    <row r="63" spans="1:9" ht="49.5">
      <c r="A63">
        <v>53</v>
      </c>
      <c r="B63" s="1">
        <v>43929</v>
      </c>
      <c r="C63" s="1">
        <v>43929</v>
      </c>
      <c r="D63">
        <f t="shared" si="2"/>
        <v>0</v>
      </c>
      <c r="E63">
        <f t="shared" si="3"/>
        <v>0</v>
      </c>
      <c r="F63" s="12" t="s">
        <v>49</v>
      </c>
      <c r="G63" s="12" t="s">
        <v>28</v>
      </c>
      <c r="H63" s="2" t="s">
        <v>2</v>
      </c>
      <c r="I63" s="3">
        <v>80.92</v>
      </c>
    </row>
    <row r="64" spans="1:9" ht="49.5">
      <c r="A64">
        <v>54</v>
      </c>
      <c r="B64" s="1">
        <v>43929</v>
      </c>
      <c r="C64" s="1">
        <v>43929</v>
      </c>
      <c r="D64">
        <f t="shared" si="2"/>
        <v>0</v>
      </c>
      <c r="E64">
        <f t="shared" si="3"/>
        <v>0</v>
      </c>
      <c r="F64" s="12" t="s">
        <v>49</v>
      </c>
      <c r="G64" s="12" t="s">
        <v>32</v>
      </c>
      <c r="H64" s="2" t="s">
        <v>2</v>
      </c>
      <c r="I64" s="3">
        <v>115.96</v>
      </c>
    </row>
    <row r="65" spans="1:9" ht="49.5">
      <c r="A65">
        <v>55</v>
      </c>
      <c r="B65" s="1">
        <v>43929</v>
      </c>
      <c r="C65" s="1">
        <v>43929</v>
      </c>
      <c r="D65">
        <f t="shared" si="2"/>
        <v>0</v>
      </c>
      <c r="E65">
        <f t="shared" si="3"/>
        <v>0</v>
      </c>
      <c r="F65" s="12" t="s">
        <v>52</v>
      </c>
      <c r="G65" s="12" t="s">
        <v>32</v>
      </c>
      <c r="H65" s="2" t="s">
        <v>2</v>
      </c>
      <c r="I65" s="3">
        <v>169.73</v>
      </c>
    </row>
    <row r="66" spans="1:9" ht="49.5">
      <c r="A66">
        <v>56</v>
      </c>
      <c r="B66" s="1">
        <v>43924</v>
      </c>
      <c r="C66" s="1">
        <v>43924</v>
      </c>
      <c r="D66">
        <f t="shared" si="2"/>
        <v>0</v>
      </c>
      <c r="E66">
        <f t="shared" si="3"/>
        <v>0</v>
      </c>
      <c r="F66" s="12" t="s">
        <v>49</v>
      </c>
      <c r="G66" s="12" t="s">
        <v>36</v>
      </c>
      <c r="H66" s="2" t="s">
        <v>2</v>
      </c>
      <c r="I66" s="3">
        <v>170.19</v>
      </c>
    </row>
    <row r="67" spans="1:9" ht="49.5">
      <c r="A67">
        <v>57</v>
      </c>
      <c r="B67" s="1">
        <v>43922</v>
      </c>
      <c r="C67" s="1">
        <v>43922</v>
      </c>
      <c r="D67">
        <f t="shared" si="2"/>
        <v>0</v>
      </c>
      <c r="E67">
        <f t="shared" si="3"/>
        <v>0</v>
      </c>
      <c r="F67" s="12" t="s">
        <v>56</v>
      </c>
      <c r="G67" s="2" t="s">
        <v>37</v>
      </c>
      <c r="H67" s="2" t="s">
        <v>2</v>
      </c>
      <c r="I67" s="3">
        <v>2</v>
      </c>
    </row>
    <row r="68" spans="1:9" ht="49.5">
      <c r="A68">
        <v>58</v>
      </c>
      <c r="B68" s="1">
        <v>43921</v>
      </c>
      <c r="C68" s="1">
        <v>43921</v>
      </c>
      <c r="D68">
        <f t="shared" si="2"/>
        <v>0</v>
      </c>
      <c r="E68">
        <f t="shared" si="3"/>
        <v>0</v>
      </c>
      <c r="F68" s="12" t="s">
        <v>6</v>
      </c>
      <c r="G68" s="2" t="s">
        <v>24</v>
      </c>
      <c r="H68" s="2" t="s">
        <v>2</v>
      </c>
      <c r="I68" s="3">
        <v>47.86</v>
      </c>
    </row>
    <row r="69" spans="1:9" ht="49.5">
      <c r="A69">
        <v>59</v>
      </c>
      <c r="B69" s="1">
        <v>43921</v>
      </c>
      <c r="C69" s="1">
        <v>43921</v>
      </c>
      <c r="D69">
        <f t="shared" si="2"/>
        <v>0</v>
      </c>
      <c r="E69">
        <f t="shared" si="3"/>
        <v>0</v>
      </c>
      <c r="F69" s="12" t="s">
        <v>53</v>
      </c>
      <c r="G69" s="2" t="s">
        <v>33</v>
      </c>
      <c r="H69" s="2" t="s">
        <v>2</v>
      </c>
      <c r="I69" s="3">
        <v>70.9</v>
      </c>
    </row>
    <row r="70" spans="1:9" ht="49.5">
      <c r="A70">
        <v>60</v>
      </c>
      <c r="B70" s="1">
        <v>43921</v>
      </c>
      <c r="C70" s="1">
        <v>43935</v>
      </c>
      <c r="D70">
        <f t="shared" si="2"/>
        <v>14</v>
      </c>
      <c r="E70">
        <f t="shared" si="3"/>
        <v>41183.799999999996</v>
      </c>
      <c r="F70" s="12" t="s">
        <v>55</v>
      </c>
      <c r="G70" s="2" t="s">
        <v>46</v>
      </c>
      <c r="H70" s="2" t="s">
        <v>2</v>
      </c>
      <c r="I70" s="3">
        <v>2941.7</v>
      </c>
    </row>
    <row r="71" spans="1:9" ht="49.5">
      <c r="A71">
        <v>61</v>
      </c>
      <c r="B71" s="1">
        <v>43921</v>
      </c>
      <c r="C71" s="1">
        <v>43921</v>
      </c>
      <c r="D71">
        <f t="shared" si="2"/>
        <v>0</v>
      </c>
      <c r="E71">
        <f t="shared" si="3"/>
        <v>0</v>
      </c>
      <c r="F71" s="12" t="s">
        <v>5</v>
      </c>
      <c r="G71" s="12" t="s">
        <v>30</v>
      </c>
      <c r="H71" s="2" t="s">
        <v>2</v>
      </c>
      <c r="I71" s="3">
        <v>103.77</v>
      </c>
    </row>
    <row r="72" spans="1:9" ht="62.25">
      <c r="A72">
        <v>62</v>
      </c>
      <c r="B72" s="1">
        <v>43909</v>
      </c>
      <c r="C72" s="1">
        <v>43909</v>
      </c>
      <c r="D72">
        <f>C72-B72</f>
        <v>0</v>
      </c>
      <c r="E72">
        <f>D72*I72</f>
        <v>0</v>
      </c>
      <c r="F72" s="12" t="s">
        <v>3</v>
      </c>
      <c r="G72" s="2" t="s">
        <v>29</v>
      </c>
      <c r="H72" s="2" t="s">
        <v>2</v>
      </c>
      <c r="I72" s="4">
        <v>977.6</v>
      </c>
    </row>
    <row r="73" spans="1:9" ht="49.5">
      <c r="A73">
        <v>63</v>
      </c>
      <c r="B73" s="1">
        <v>43909</v>
      </c>
      <c r="C73" s="1">
        <v>43920</v>
      </c>
      <c r="D73">
        <f>C73-B73</f>
        <v>11</v>
      </c>
      <c r="E73">
        <f>D73*I73</f>
        <v>1141.47</v>
      </c>
      <c r="F73" s="12" t="s">
        <v>5</v>
      </c>
      <c r="G73" s="12" t="s">
        <v>30</v>
      </c>
      <c r="H73" s="2" t="s">
        <v>2</v>
      </c>
      <c r="I73" s="4">
        <v>103.77</v>
      </c>
    </row>
    <row r="74" spans="1:9" ht="62.25">
      <c r="A74">
        <v>64</v>
      </c>
      <c r="B74" s="1">
        <v>43909</v>
      </c>
      <c r="C74" s="1">
        <v>43909</v>
      </c>
      <c r="D74">
        <f>C74-B74</f>
        <v>0</v>
      </c>
      <c r="E74">
        <f>D74*I74</f>
        <v>0</v>
      </c>
      <c r="F74" s="12" t="s">
        <v>3</v>
      </c>
      <c r="G74" s="12" t="s">
        <v>29</v>
      </c>
      <c r="H74" s="2" t="s">
        <v>2</v>
      </c>
      <c r="I74" s="4">
        <v>621.13</v>
      </c>
    </row>
    <row r="75" spans="1:9" ht="12.75">
      <c r="A75" s="14" t="s">
        <v>21</v>
      </c>
      <c r="B75" s="14"/>
      <c r="C75" s="14"/>
      <c r="D75" s="14"/>
      <c r="E75" s="14">
        <f>SUM(E11:E74)</f>
        <v>73321.44</v>
      </c>
      <c r="F75" s="14"/>
      <c r="G75" s="14"/>
      <c r="H75" s="14"/>
      <c r="I75" s="15">
        <f>SUM(I11:I74)</f>
        <v>19999.3</v>
      </c>
    </row>
    <row r="81" ht="12">
      <c r="I81" s="13"/>
    </row>
    <row r="82" ht="12">
      <c r="I82" s="13"/>
    </row>
    <row r="83" spans="7:9" ht="18">
      <c r="G83" s="16" t="s">
        <v>20</v>
      </c>
      <c r="H83" s="16"/>
      <c r="I83" s="17">
        <f>E75/I75</f>
        <v>3.6662003170110955</v>
      </c>
    </row>
    <row r="84" ht="12">
      <c r="I84" s="13"/>
    </row>
    <row r="85" ht="12">
      <c r="I85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2022-01-14T16:38:15Z</dcterms:modified>
  <cp:category/>
  <cp:version/>
  <cp:contentType/>
  <cp:contentStatus/>
</cp:coreProperties>
</file>