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<sst xmlns="http://schemas.openxmlformats.org/spreadsheetml/2006/main" count="236" uniqueCount="81">
  <si>
    <t>Natura della spesa</t>
  </si>
  <si>
    <t>Categoria</t>
  </si>
  <si>
    <t>Uscite correnti-pagamento fornitori</t>
  </si>
  <si>
    <t>BINDI SRL</t>
  </si>
  <si>
    <t>LUCE GAS CAMPI SPORTIVI UOPINI</t>
  </si>
  <si>
    <t>libri</t>
  </si>
  <si>
    <t>gadget</t>
  </si>
  <si>
    <t>prodotti pulizie</t>
  </si>
  <si>
    <t>cancelleria</t>
  </si>
  <si>
    <t>telefonia</t>
  </si>
  <si>
    <t>DATI SUI PAGAMENTI</t>
  </si>
  <si>
    <t>(Trasparenza nell'utilizzo delle risorse pubbliche, art 4 bis d.lgs 33/2013-articolo introdotto dall'art 5 d.lgs.97/2016)</t>
  </si>
  <si>
    <t>Nr.Progressivo</t>
  </si>
  <si>
    <t>Data fattura</t>
  </si>
  <si>
    <t>Data pagamento</t>
  </si>
  <si>
    <t>Differenza</t>
  </si>
  <si>
    <t>Prodotto</t>
  </si>
  <si>
    <t>Beneficiario</t>
  </si>
  <si>
    <t>Importo (€)</t>
  </si>
  <si>
    <t>gestione parcheggi</t>
  </si>
  <si>
    <t>indicatore</t>
  </si>
  <si>
    <t>totale</t>
  </si>
  <si>
    <t>OPERA.TEAM  SRL</t>
  </si>
  <si>
    <t xml:space="preserve">BRICO e GARDEN SRL </t>
  </si>
  <si>
    <t>AICA SNCA DI AIELLO E CAPPABIANCA</t>
  </si>
  <si>
    <t>CLEAN ACCENT SRL</t>
  </si>
  <si>
    <t>SOUVARTS SRL</t>
  </si>
  <si>
    <t>ALEXIA MULTISERVIZI SRL</t>
  </si>
  <si>
    <t>Estra Energie Srl</t>
  </si>
  <si>
    <t>JOLLY ESTINTORI DI MEONI ANDREA E DI IOIA FILIPPO SNC</t>
  </si>
  <si>
    <t>GLI ELETTRICI I.M.E. DI FRANCHI MANRICO</t>
  </si>
  <si>
    <t>IREN MERCATO S.p.A.</t>
  </si>
  <si>
    <t>ACACIA GIUSEPPE SRL</t>
  </si>
  <si>
    <t>ENEGAN SPA</t>
  </si>
  <si>
    <t>ENEL ENERGIA spa</t>
  </si>
  <si>
    <t>LO STANZONE DELLE APPARIZIONI ASSOCIAZIONE DI CULTURA TEATRA</t>
  </si>
  <si>
    <t>TERRECABLATE RETI E SERVIZI SRL</t>
  </si>
  <si>
    <t>STUDIO BARTALI SRL</t>
  </si>
  <si>
    <t>FABIO TURBANTI SNC DI TURBANTI FABIO &amp; C.</t>
  </si>
  <si>
    <t>CART''ARMATA EDIZIONI SRL</t>
  </si>
  <si>
    <t>Messagenet S.p.A.</t>
  </si>
  <si>
    <t>BERNINO COMMERCIALE SRL</t>
  </si>
  <si>
    <t>FEDERIGHI EDITORI DI PAMPALONI GLORIA</t>
  </si>
  <si>
    <t>IL TRIANGOLO DI PIAZZINI A &amp; C. SNC</t>
  </si>
  <si>
    <t>Carlo Covati</t>
  </si>
  <si>
    <t>CLAUDIO GROUP SRLS UNIPERSONALE</t>
  </si>
  <si>
    <t>ACQUEDOTTO DEL FIORA SPA</t>
  </si>
  <si>
    <t>manutenzione parcheggi</t>
  </si>
  <si>
    <t>ferramenta</t>
  </si>
  <si>
    <t>varie</t>
  </si>
  <si>
    <t>ELETTRICISTA</t>
  </si>
  <si>
    <t>stampa</t>
  </si>
  <si>
    <t>luce</t>
  </si>
  <si>
    <t>sedie eventi</t>
  </si>
  <si>
    <t>luce gas</t>
  </si>
  <si>
    <t>PIANETA REGALO SRL</t>
  </si>
  <si>
    <t>COLORAMA SNC</t>
  </si>
  <si>
    <t>Alberto Verrecchia</t>
  </si>
  <si>
    <t>ALBERI ASCENSORI SRL</t>
  </si>
  <si>
    <t>METAL 2000 SNC DI CIGNI S. &amp; NDOJA A.</t>
  </si>
  <si>
    <t>TERRECABLATE RETI E SERVIZI SRL - Società Benefit</t>
  </si>
  <si>
    <t>FRANCIGENA SERVICE SRL</t>
  </si>
  <si>
    <t>COMUNE DI MONTERIGGIONI</t>
  </si>
  <si>
    <t>SIENA CAMPER S.R.L.</t>
  </si>
  <si>
    <t>EPUBLIC SRL</t>
  </si>
  <si>
    <t>I trimestre 2022</t>
  </si>
  <si>
    <t>vernice</t>
  </si>
  <si>
    <t>avvocato</t>
  </si>
  <si>
    <t>ascensore manutenzione</t>
  </si>
  <si>
    <t>porta manutenzione</t>
  </si>
  <si>
    <t>vestitario</t>
  </si>
  <si>
    <t>estintori</t>
  </si>
  <si>
    <t>eventi</t>
  </si>
  <si>
    <t>colore</t>
  </si>
  <si>
    <t>commercialista</t>
  </si>
  <si>
    <t>credenziali pellegrini</t>
  </si>
  <si>
    <t>noleggio furgone</t>
  </si>
  <si>
    <t xml:space="preserve">luce </t>
  </si>
  <si>
    <t>acqua</t>
  </si>
  <si>
    <t>sito</t>
  </si>
  <si>
    <t>gas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</si>
</sst>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[$€-410]_-;\-* #,##0.00\ [$€-410]_-;_-* &quot;-&quot;??\ [$€-410]_-;_-@_-"/>
    <numFmt numFmtId="173" formatCode="[$-410]dddd\ d\ mmmm\ yyyy"/>
    <numFmt numFmtId="174" formatCode="dd/mm/yy"/>
    <numFmt numFmtId="175" formatCode="[$EUR ]#,##0.00_-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60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  <font>
      <b/>
      <sz val="14"/>
      <color theme="5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 vertical="top" wrapText="1"/>
    </xf>
    <xf numFmtId="172" fontId="0" fillId="0" borderId="0" xfId="59" applyNumberFormat="1" applyFont="1" applyAlignment="1">
      <alignment/>
    </xf>
    <xf numFmtId="0" fontId="35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NumberFormat="1" applyAlignment="1">
      <alignment/>
    </xf>
    <xf numFmtId="0" fontId="1" fillId="5" borderId="0" xfId="0" applyFont="1" applyFill="1" applyAlignment="1">
      <alignment/>
    </xf>
    <xf numFmtId="172" fontId="1" fillId="5" borderId="0" xfId="0" applyNumberFormat="1" applyFont="1" applyFill="1" applyAlignment="1">
      <alignment/>
    </xf>
    <xf numFmtId="0" fontId="39" fillId="5" borderId="0" xfId="0" applyFont="1" applyFill="1" applyAlignment="1">
      <alignment/>
    </xf>
    <xf numFmtId="0" fontId="39" fillId="5" borderId="0" xfId="0" applyNumberFormat="1" applyFont="1" applyFill="1" applyAlignment="1">
      <alignment/>
    </xf>
    <xf numFmtId="17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133350</xdr:rowOff>
    </xdr:from>
    <xdr:to>
      <xdr:col>2</xdr:col>
      <xdr:colOff>333375</xdr:colOff>
      <xdr:row>3</xdr:row>
      <xdr:rowOff>114300</xdr:rowOff>
    </xdr:to>
    <xdr:pic>
      <xdr:nvPicPr>
        <xdr:cNvPr id="1" name="Immagine 3" descr="AD1213Monteriggioni_Logo_colore AD 1213 NUOVO 2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68"/>
  <sheetViews>
    <sheetView tabSelected="1" zoomScale="60" zoomScaleNormal="60" zoomScalePageLayoutView="0" workbookViewId="0" topLeftCell="A1">
      <selection activeCell="M83" sqref="M83"/>
    </sheetView>
  </sheetViews>
  <sheetFormatPr defaultColWidth="9.140625" defaultRowHeight="12.75"/>
  <cols>
    <col min="2" max="2" width="12.140625" style="0" customWidth="1"/>
    <col min="3" max="3" width="15.140625" style="0" customWidth="1"/>
    <col min="4" max="4" width="11.00390625" style="0" customWidth="1"/>
    <col min="5" max="5" width="16.28125" style="0" customWidth="1"/>
    <col min="6" max="6" width="14.8515625" style="0" customWidth="1"/>
    <col min="7" max="8" width="11.00390625" style="0" customWidth="1"/>
    <col min="9" max="9" width="15.140625" style="0" customWidth="1"/>
    <col min="15" max="15" width="16.00390625" style="0" customWidth="1"/>
  </cols>
  <sheetData>
    <row r="3" ht="14.25">
      <c r="E3" s="4" t="s">
        <v>10</v>
      </c>
    </row>
    <row r="4" ht="14.25">
      <c r="E4" s="5" t="s">
        <v>65</v>
      </c>
    </row>
    <row r="6" ht="12">
      <c r="A6" t="s">
        <v>11</v>
      </c>
    </row>
    <row r="10" spans="1:9" ht="12.75">
      <c r="A10" s="6" t="s">
        <v>12</v>
      </c>
      <c r="B10" s="6" t="s">
        <v>13</v>
      </c>
      <c r="C10" s="7" t="s">
        <v>14</v>
      </c>
      <c r="D10" s="9" t="s">
        <v>15</v>
      </c>
      <c r="E10" s="8" t="s">
        <v>16</v>
      </c>
      <c r="F10" s="8" t="s">
        <v>0</v>
      </c>
      <c r="G10" s="7" t="s">
        <v>17</v>
      </c>
      <c r="H10" s="8" t="s">
        <v>1</v>
      </c>
      <c r="I10" s="10" t="s">
        <v>18</v>
      </c>
    </row>
    <row r="11" spans="1:9" ht="49.5">
      <c r="A11">
        <v>1</v>
      </c>
      <c r="B11" s="17">
        <v>44651</v>
      </c>
      <c r="C11" s="1">
        <v>44651</v>
      </c>
      <c r="D11">
        <f>C11-B11</f>
        <v>0</v>
      </c>
      <c r="E11">
        <f>D11*I11</f>
        <v>0</v>
      </c>
      <c r="F11" s="2" t="s">
        <v>47</v>
      </c>
      <c r="G11" s="2" t="s">
        <v>22</v>
      </c>
      <c r="H11" s="2" t="s">
        <v>2</v>
      </c>
      <c r="I11" s="3">
        <v>1645.83</v>
      </c>
    </row>
    <row r="12" spans="1:9" ht="49.5">
      <c r="A12">
        <v>2</v>
      </c>
      <c r="B12" s="17">
        <v>44651</v>
      </c>
      <c r="C12" s="1">
        <v>44651</v>
      </c>
      <c r="D12">
        <f aca="true" t="shared" si="0" ref="D12:D41">C12-B12</f>
        <v>0</v>
      </c>
      <c r="E12">
        <f aca="true" t="shared" si="1" ref="E12:E41">D12*I12</f>
        <v>0</v>
      </c>
      <c r="F12" s="2" t="s">
        <v>7</v>
      </c>
      <c r="G12" s="2" t="s">
        <v>25</v>
      </c>
      <c r="H12" s="2" t="s">
        <v>2</v>
      </c>
      <c r="I12" s="3">
        <v>108.2</v>
      </c>
    </row>
    <row r="13" spans="1:9" ht="62.25">
      <c r="A13">
        <v>3</v>
      </c>
      <c r="B13" s="17">
        <v>44651</v>
      </c>
      <c r="C13" s="1">
        <v>44651</v>
      </c>
      <c r="D13">
        <f t="shared" si="0"/>
        <v>0</v>
      </c>
      <c r="E13">
        <f t="shared" si="1"/>
        <v>0</v>
      </c>
      <c r="F13" s="2" t="s">
        <v>48</v>
      </c>
      <c r="G13" s="2" t="s">
        <v>24</v>
      </c>
      <c r="H13" s="2" t="s">
        <v>2</v>
      </c>
      <c r="I13" s="3">
        <v>32.87</v>
      </c>
    </row>
    <row r="14" spans="1:9" ht="49.5">
      <c r="A14">
        <v>4</v>
      </c>
      <c r="B14" s="17">
        <v>44651</v>
      </c>
      <c r="C14" s="1">
        <v>44651</v>
      </c>
      <c r="D14">
        <f t="shared" si="0"/>
        <v>0</v>
      </c>
      <c r="E14">
        <f t="shared" si="1"/>
        <v>0</v>
      </c>
      <c r="F14" s="2" t="s">
        <v>6</v>
      </c>
      <c r="G14" s="2" t="s">
        <v>55</v>
      </c>
      <c r="H14" s="2" t="s">
        <v>2</v>
      </c>
      <c r="I14" s="3">
        <v>929.35</v>
      </c>
    </row>
    <row r="15" spans="1:9" ht="49.5">
      <c r="A15">
        <v>5</v>
      </c>
      <c r="B15" s="17">
        <v>44651</v>
      </c>
      <c r="C15" s="1">
        <v>44651</v>
      </c>
      <c r="D15">
        <f t="shared" si="0"/>
        <v>0</v>
      </c>
      <c r="E15">
        <f t="shared" si="1"/>
        <v>0</v>
      </c>
      <c r="F15" s="2" t="s">
        <v>6</v>
      </c>
      <c r="G15" s="2" t="s">
        <v>32</v>
      </c>
      <c r="H15" s="2" t="s">
        <v>2</v>
      </c>
      <c r="I15" s="3">
        <v>1731.12</v>
      </c>
    </row>
    <row r="16" spans="1:9" ht="49.5">
      <c r="A16">
        <v>6</v>
      </c>
      <c r="B16" s="17">
        <v>44651</v>
      </c>
      <c r="C16" s="1">
        <v>44651</v>
      </c>
      <c r="D16">
        <f t="shared" si="0"/>
        <v>0</v>
      </c>
      <c r="E16">
        <f t="shared" si="1"/>
        <v>0</v>
      </c>
      <c r="F16" s="2" t="s">
        <v>48</v>
      </c>
      <c r="G16" s="2" t="s">
        <v>23</v>
      </c>
      <c r="H16" s="2" t="s">
        <v>2</v>
      </c>
      <c r="I16" s="3">
        <v>42.53</v>
      </c>
    </row>
    <row r="17" spans="1:9" ht="49.5">
      <c r="A17">
        <v>7</v>
      </c>
      <c r="B17" s="17">
        <v>44651</v>
      </c>
      <c r="C17" s="1">
        <v>44651</v>
      </c>
      <c r="D17">
        <f t="shared" si="0"/>
        <v>0</v>
      </c>
      <c r="E17">
        <f t="shared" si="1"/>
        <v>0</v>
      </c>
      <c r="F17" s="2" t="s">
        <v>66</v>
      </c>
      <c r="G17" s="2" t="s">
        <v>56</v>
      </c>
      <c r="H17" s="2" t="s">
        <v>2</v>
      </c>
      <c r="I17" s="3">
        <v>13.99</v>
      </c>
    </row>
    <row r="18" spans="1:9" ht="62.25">
      <c r="A18">
        <v>8</v>
      </c>
      <c r="B18" s="17">
        <v>44650</v>
      </c>
      <c r="C18" s="1">
        <v>44650</v>
      </c>
      <c r="D18">
        <f t="shared" si="0"/>
        <v>0</v>
      </c>
      <c r="E18">
        <f t="shared" si="1"/>
        <v>0</v>
      </c>
      <c r="F18" s="2" t="s">
        <v>6</v>
      </c>
      <c r="G18" s="2" t="s">
        <v>38</v>
      </c>
      <c r="H18" s="2" t="s">
        <v>2</v>
      </c>
      <c r="I18" s="3">
        <v>351</v>
      </c>
    </row>
    <row r="19" spans="1:9" ht="49.5">
      <c r="A19">
        <v>9</v>
      </c>
      <c r="B19" s="17">
        <v>44648</v>
      </c>
      <c r="C19" s="1">
        <v>44650</v>
      </c>
      <c r="D19">
        <f t="shared" si="0"/>
        <v>2</v>
      </c>
      <c r="E19">
        <f t="shared" si="1"/>
        <v>576</v>
      </c>
      <c r="F19" s="2" t="s">
        <v>5</v>
      </c>
      <c r="G19" s="2" t="s">
        <v>39</v>
      </c>
      <c r="H19" s="2" t="s">
        <v>2</v>
      </c>
      <c r="I19" s="3">
        <v>288</v>
      </c>
    </row>
    <row r="20" spans="1:9" ht="49.5">
      <c r="A20">
        <v>10</v>
      </c>
      <c r="B20" s="17">
        <v>44648</v>
      </c>
      <c r="C20" s="1">
        <v>44650</v>
      </c>
      <c r="D20">
        <f t="shared" si="0"/>
        <v>2</v>
      </c>
      <c r="E20">
        <f t="shared" si="1"/>
        <v>997.5</v>
      </c>
      <c r="F20" s="2" t="s">
        <v>5</v>
      </c>
      <c r="G20" s="2" t="s">
        <v>42</v>
      </c>
      <c r="H20" s="2" t="s">
        <v>2</v>
      </c>
      <c r="I20" s="3">
        <v>498.75</v>
      </c>
    </row>
    <row r="21" spans="1:9" ht="49.5">
      <c r="A21">
        <v>11</v>
      </c>
      <c r="B21" s="17">
        <v>44645</v>
      </c>
      <c r="C21" s="1">
        <v>44650</v>
      </c>
      <c r="D21">
        <f t="shared" si="0"/>
        <v>5</v>
      </c>
      <c r="E21">
        <f t="shared" si="1"/>
        <v>142.65</v>
      </c>
      <c r="F21" s="2" t="s">
        <v>54</v>
      </c>
      <c r="G21" s="2" t="s">
        <v>28</v>
      </c>
      <c r="H21" s="2" t="s">
        <v>2</v>
      </c>
      <c r="I21" s="3">
        <v>28.53</v>
      </c>
    </row>
    <row r="22" spans="1:9" ht="49.5">
      <c r="A22">
        <v>12</v>
      </c>
      <c r="B22" s="17">
        <v>44645</v>
      </c>
      <c r="C22" s="1">
        <v>44650</v>
      </c>
      <c r="D22">
        <f t="shared" si="0"/>
        <v>5</v>
      </c>
      <c r="E22">
        <f t="shared" si="1"/>
        <v>16744</v>
      </c>
      <c r="F22" s="2" t="s">
        <v>67</v>
      </c>
      <c r="G22" s="2" t="s">
        <v>57</v>
      </c>
      <c r="H22" s="2" t="s">
        <v>2</v>
      </c>
      <c r="I22" s="3">
        <v>3348.8</v>
      </c>
    </row>
    <row r="23" spans="1:9" ht="49.5">
      <c r="A23">
        <v>13</v>
      </c>
      <c r="B23" s="17">
        <v>44645</v>
      </c>
      <c r="C23" s="1">
        <v>44650</v>
      </c>
      <c r="D23">
        <f t="shared" si="0"/>
        <v>5</v>
      </c>
      <c r="E23">
        <f t="shared" si="1"/>
        <v>725</v>
      </c>
      <c r="F23" s="2" t="s">
        <v>68</v>
      </c>
      <c r="G23" s="2" t="s">
        <v>58</v>
      </c>
      <c r="H23" s="2" t="s">
        <v>2</v>
      </c>
      <c r="I23" s="3">
        <v>145</v>
      </c>
    </row>
    <row r="24" spans="1:9" ht="49.5">
      <c r="A24">
        <v>14</v>
      </c>
      <c r="B24" s="17">
        <v>44645</v>
      </c>
      <c r="C24" s="1">
        <v>44650</v>
      </c>
      <c r="D24">
        <f t="shared" si="0"/>
        <v>5</v>
      </c>
      <c r="E24">
        <f t="shared" si="1"/>
        <v>358.2</v>
      </c>
      <c r="F24" s="2" t="s">
        <v>54</v>
      </c>
      <c r="G24" s="2" t="s">
        <v>28</v>
      </c>
      <c r="H24" s="2" t="s">
        <v>2</v>
      </c>
      <c r="I24" s="3">
        <v>71.64</v>
      </c>
    </row>
    <row r="25" spans="1:9" ht="49.5">
      <c r="A25">
        <v>15</v>
      </c>
      <c r="B25" s="17">
        <v>44642</v>
      </c>
      <c r="C25" s="1">
        <v>44650</v>
      </c>
      <c r="D25">
        <f t="shared" si="0"/>
        <v>8</v>
      </c>
      <c r="E25">
        <f t="shared" si="1"/>
        <v>6240</v>
      </c>
      <c r="F25" s="2" t="s">
        <v>53</v>
      </c>
      <c r="G25" s="2" t="s">
        <v>27</v>
      </c>
      <c r="H25" s="2" t="s">
        <v>2</v>
      </c>
      <c r="I25" s="3">
        <v>780</v>
      </c>
    </row>
    <row r="26" spans="1:9" ht="49.5">
      <c r="A26">
        <v>16</v>
      </c>
      <c r="B26" s="17">
        <v>44640</v>
      </c>
      <c r="C26" s="1">
        <v>44650</v>
      </c>
      <c r="D26">
        <f t="shared" si="0"/>
        <v>10</v>
      </c>
      <c r="E26">
        <f t="shared" si="1"/>
        <v>6946.3</v>
      </c>
      <c r="F26" s="2" t="s">
        <v>69</v>
      </c>
      <c r="G26" s="2" t="s">
        <v>59</v>
      </c>
      <c r="H26" s="2" t="s">
        <v>2</v>
      </c>
      <c r="I26" s="3">
        <v>694.63</v>
      </c>
    </row>
    <row r="27" spans="1:9" ht="62.25">
      <c r="A27">
        <v>17</v>
      </c>
      <c r="B27" s="17">
        <v>44639</v>
      </c>
      <c r="C27" s="1">
        <v>44650</v>
      </c>
      <c r="D27">
        <f t="shared" si="0"/>
        <v>11</v>
      </c>
      <c r="E27">
        <f t="shared" si="1"/>
        <v>189.31</v>
      </c>
      <c r="F27" s="2" t="s">
        <v>70</v>
      </c>
      <c r="G27" s="2" t="s">
        <v>45</v>
      </c>
      <c r="H27" s="2" t="s">
        <v>2</v>
      </c>
      <c r="I27" s="3">
        <v>17.21</v>
      </c>
    </row>
    <row r="28" spans="1:9" ht="62.25">
      <c r="A28">
        <v>18</v>
      </c>
      <c r="B28" s="17">
        <v>44639</v>
      </c>
      <c r="C28" s="1">
        <v>44650</v>
      </c>
      <c r="D28">
        <f t="shared" si="0"/>
        <v>11</v>
      </c>
      <c r="E28">
        <f t="shared" si="1"/>
        <v>1337.3799999999999</v>
      </c>
      <c r="F28" s="2" t="s">
        <v>8</v>
      </c>
      <c r="G28" s="2" t="s">
        <v>43</v>
      </c>
      <c r="H28" s="2" t="s">
        <v>2</v>
      </c>
      <c r="I28" s="3">
        <v>121.58</v>
      </c>
    </row>
    <row r="29" spans="1:9" ht="62.25">
      <c r="A29">
        <v>19</v>
      </c>
      <c r="B29" s="17">
        <v>44639</v>
      </c>
      <c r="C29" s="1">
        <v>44639</v>
      </c>
      <c r="D29">
        <f t="shared" si="0"/>
        <v>0</v>
      </c>
      <c r="E29">
        <f t="shared" si="1"/>
        <v>0</v>
      </c>
      <c r="F29" s="2" t="s">
        <v>8</v>
      </c>
      <c r="G29" s="2" t="s">
        <v>43</v>
      </c>
      <c r="H29" s="2" t="s">
        <v>2</v>
      </c>
      <c r="I29" s="3">
        <v>105.73</v>
      </c>
    </row>
    <row r="30" spans="1:9" ht="87">
      <c r="A30">
        <v>20</v>
      </c>
      <c r="B30" s="17">
        <v>44638</v>
      </c>
      <c r="C30" s="1">
        <v>44638</v>
      </c>
      <c r="D30">
        <f t="shared" si="0"/>
        <v>0</v>
      </c>
      <c r="E30">
        <f t="shared" si="1"/>
        <v>0</v>
      </c>
      <c r="F30" s="2" t="s">
        <v>71</v>
      </c>
      <c r="G30" s="2" t="s">
        <v>29</v>
      </c>
      <c r="H30" s="2" t="s">
        <v>2</v>
      </c>
      <c r="I30" s="3">
        <v>145</v>
      </c>
    </row>
    <row r="31" spans="1:9" ht="49.5">
      <c r="A31">
        <v>22</v>
      </c>
      <c r="B31" s="17">
        <v>44634</v>
      </c>
      <c r="C31" s="1">
        <v>44634</v>
      </c>
      <c r="D31">
        <f t="shared" si="0"/>
        <v>0</v>
      </c>
      <c r="E31">
        <f t="shared" si="1"/>
        <v>0</v>
      </c>
      <c r="F31" s="2" t="s">
        <v>51</v>
      </c>
      <c r="G31" s="2" t="s">
        <v>44</v>
      </c>
      <c r="H31" s="2" t="s">
        <v>2</v>
      </c>
      <c r="I31" s="3">
        <v>1250</v>
      </c>
    </row>
    <row r="32" spans="1:9" ht="49.5">
      <c r="A32">
        <v>23</v>
      </c>
      <c r="B32" s="17">
        <v>44630</v>
      </c>
      <c r="C32" s="1">
        <v>44630</v>
      </c>
      <c r="D32">
        <f t="shared" si="0"/>
        <v>0</v>
      </c>
      <c r="E32">
        <f t="shared" si="1"/>
        <v>0</v>
      </c>
      <c r="F32" s="2" t="s">
        <v>54</v>
      </c>
      <c r="G32" s="2" t="s">
        <v>31</v>
      </c>
      <c r="H32" s="2" t="s">
        <v>2</v>
      </c>
      <c r="I32" s="3">
        <v>72.6</v>
      </c>
    </row>
    <row r="33" spans="1:9" ht="49.5">
      <c r="A33">
        <v>24</v>
      </c>
      <c r="B33" s="17">
        <v>44630</v>
      </c>
      <c r="C33" s="1">
        <v>44630</v>
      </c>
      <c r="D33">
        <f t="shared" si="0"/>
        <v>0</v>
      </c>
      <c r="E33">
        <f t="shared" si="1"/>
        <v>0</v>
      </c>
      <c r="F33" s="2" t="s">
        <v>54</v>
      </c>
      <c r="G33" s="2" t="s">
        <v>31</v>
      </c>
      <c r="H33" s="2" t="s">
        <v>2</v>
      </c>
      <c r="I33" s="3">
        <v>427.42</v>
      </c>
    </row>
    <row r="34" spans="1:9" ht="49.5">
      <c r="A34">
        <v>25</v>
      </c>
      <c r="B34" s="17">
        <v>44628</v>
      </c>
      <c r="C34" s="1">
        <v>44638</v>
      </c>
      <c r="D34">
        <f t="shared" si="0"/>
        <v>10</v>
      </c>
      <c r="E34">
        <f t="shared" si="1"/>
        <v>13342.9</v>
      </c>
      <c r="F34" s="2" t="s">
        <v>54</v>
      </c>
      <c r="G34" s="2" t="s">
        <v>33</v>
      </c>
      <c r="H34" s="2" t="s">
        <v>2</v>
      </c>
      <c r="I34" s="3">
        <v>1334.29</v>
      </c>
    </row>
    <row r="35" spans="1:9" ht="49.5">
      <c r="A35">
        <v>26</v>
      </c>
      <c r="B35" s="17">
        <v>44628</v>
      </c>
      <c r="C35" s="1">
        <v>44638</v>
      </c>
      <c r="D35">
        <f t="shared" si="0"/>
        <v>10</v>
      </c>
      <c r="E35">
        <f t="shared" si="1"/>
        <v>6492.4</v>
      </c>
      <c r="F35" s="2" t="s">
        <v>54</v>
      </c>
      <c r="G35" s="2" t="s">
        <v>33</v>
      </c>
      <c r="H35" s="2" t="s">
        <v>2</v>
      </c>
      <c r="I35" s="3">
        <v>649.24</v>
      </c>
    </row>
    <row r="36" spans="1:9" ht="49.5">
      <c r="A36">
        <v>27</v>
      </c>
      <c r="B36" s="17">
        <v>44628</v>
      </c>
      <c r="C36" s="1">
        <v>44638</v>
      </c>
      <c r="D36">
        <f t="shared" si="0"/>
        <v>10</v>
      </c>
      <c r="E36">
        <f t="shared" si="1"/>
        <v>1122.6000000000001</v>
      </c>
      <c r="F36" s="2" t="s">
        <v>52</v>
      </c>
      <c r="G36" s="2" t="s">
        <v>34</v>
      </c>
      <c r="H36" s="2" t="s">
        <v>2</v>
      </c>
      <c r="I36" s="3">
        <v>112.26</v>
      </c>
    </row>
    <row r="37" spans="1:9" ht="75">
      <c r="A37">
        <v>28</v>
      </c>
      <c r="B37" s="17">
        <v>44622</v>
      </c>
      <c r="C37" s="1">
        <v>44638</v>
      </c>
      <c r="D37">
        <f t="shared" si="0"/>
        <v>16</v>
      </c>
      <c r="E37">
        <f t="shared" si="1"/>
        <v>1120</v>
      </c>
      <c r="F37" s="2" t="s">
        <v>9</v>
      </c>
      <c r="G37" s="2" t="s">
        <v>60</v>
      </c>
      <c r="H37" s="2" t="s">
        <v>2</v>
      </c>
      <c r="I37" s="3">
        <v>70</v>
      </c>
    </row>
    <row r="38" spans="1:9" ht="75">
      <c r="A38">
        <v>29</v>
      </c>
      <c r="B38" s="17">
        <v>44622</v>
      </c>
      <c r="C38" s="1">
        <v>44638</v>
      </c>
      <c r="D38">
        <f t="shared" si="0"/>
        <v>16</v>
      </c>
      <c r="E38">
        <f t="shared" si="1"/>
        <v>832</v>
      </c>
      <c r="F38" s="2" t="s">
        <v>9</v>
      </c>
      <c r="G38" s="2" t="s">
        <v>60</v>
      </c>
      <c r="H38" s="2" t="s">
        <v>2</v>
      </c>
      <c r="I38" s="3">
        <v>52</v>
      </c>
    </row>
    <row r="39" spans="1:9" ht="112.5">
      <c r="A39">
        <v>30</v>
      </c>
      <c r="B39" s="17">
        <v>44622</v>
      </c>
      <c r="C39" s="1">
        <v>44638</v>
      </c>
      <c r="D39">
        <f t="shared" si="0"/>
        <v>16</v>
      </c>
      <c r="E39">
        <f t="shared" si="1"/>
        <v>32000</v>
      </c>
      <c r="F39" s="2" t="s">
        <v>72</v>
      </c>
      <c r="G39" s="2" t="s">
        <v>35</v>
      </c>
      <c r="H39" s="2" t="s">
        <v>2</v>
      </c>
      <c r="I39" s="3">
        <v>2000</v>
      </c>
    </row>
    <row r="40" spans="1:9" ht="49.5">
      <c r="A40">
        <v>32</v>
      </c>
      <c r="B40" s="17">
        <v>44620</v>
      </c>
      <c r="C40" s="1">
        <v>44638</v>
      </c>
      <c r="D40">
        <f t="shared" si="0"/>
        <v>18</v>
      </c>
      <c r="E40">
        <f t="shared" si="1"/>
        <v>29624.94</v>
      </c>
      <c r="F40" s="2" t="s">
        <v>47</v>
      </c>
      <c r="G40" s="2" t="s">
        <v>22</v>
      </c>
      <c r="H40" s="2" t="s">
        <v>2</v>
      </c>
      <c r="I40" s="3">
        <v>1645.83</v>
      </c>
    </row>
    <row r="41" spans="1:9" ht="49.5">
      <c r="A41">
        <v>33</v>
      </c>
      <c r="B41" s="17">
        <v>44620</v>
      </c>
      <c r="C41" s="1">
        <v>44620</v>
      </c>
      <c r="D41">
        <f t="shared" si="0"/>
        <v>0</v>
      </c>
      <c r="E41">
        <f t="shared" si="1"/>
        <v>0</v>
      </c>
      <c r="F41" s="2" t="s">
        <v>73</v>
      </c>
      <c r="G41" s="2" t="s">
        <v>56</v>
      </c>
      <c r="H41" s="2" t="s">
        <v>2</v>
      </c>
      <c r="I41" s="3">
        <v>53.61</v>
      </c>
    </row>
    <row r="42" spans="1:9" ht="49.5">
      <c r="A42">
        <v>34</v>
      </c>
      <c r="B42" s="17">
        <v>44620</v>
      </c>
      <c r="C42" s="1">
        <v>44620</v>
      </c>
      <c r="D42">
        <f aca="true" t="shared" si="2" ref="D42:D74">C42-B42</f>
        <v>0</v>
      </c>
      <c r="E42">
        <f aca="true" t="shared" si="3" ref="E42:E74">D42*I42</f>
        <v>0</v>
      </c>
      <c r="F42" s="2" t="s">
        <v>48</v>
      </c>
      <c r="G42" s="2" t="s">
        <v>41</v>
      </c>
      <c r="H42" s="2" t="s">
        <v>2</v>
      </c>
      <c r="I42" s="3">
        <v>55.75</v>
      </c>
    </row>
    <row r="43" spans="1:9" ht="49.5">
      <c r="A43">
        <v>35</v>
      </c>
      <c r="B43" s="17">
        <v>44620</v>
      </c>
      <c r="C43" s="1">
        <v>44620</v>
      </c>
      <c r="D43">
        <f t="shared" si="2"/>
        <v>0</v>
      </c>
      <c r="E43">
        <f t="shared" si="3"/>
        <v>0</v>
      </c>
      <c r="F43" s="2" t="s">
        <v>48</v>
      </c>
      <c r="G43" s="2" t="s">
        <v>23</v>
      </c>
      <c r="H43" s="2" t="s">
        <v>2</v>
      </c>
      <c r="I43" s="3">
        <v>123.9</v>
      </c>
    </row>
    <row r="44" spans="1:9" ht="62.25">
      <c r="A44">
        <v>36</v>
      </c>
      <c r="B44" s="17">
        <v>44620</v>
      </c>
      <c r="C44" s="1">
        <v>44620</v>
      </c>
      <c r="D44">
        <f t="shared" si="2"/>
        <v>0</v>
      </c>
      <c r="E44">
        <f t="shared" si="3"/>
        <v>0</v>
      </c>
      <c r="F44" s="2" t="s">
        <v>70</v>
      </c>
      <c r="G44" s="2" t="s">
        <v>45</v>
      </c>
      <c r="H44" s="2" t="s">
        <v>2</v>
      </c>
      <c r="I44" s="3">
        <v>319</v>
      </c>
    </row>
    <row r="45" spans="1:9" ht="49.5">
      <c r="A45">
        <v>37</v>
      </c>
      <c r="B45" s="17">
        <v>44614</v>
      </c>
      <c r="C45" s="1">
        <v>44620</v>
      </c>
      <c r="D45">
        <f t="shared" si="2"/>
        <v>6</v>
      </c>
      <c r="E45">
        <f t="shared" si="3"/>
        <v>4320</v>
      </c>
      <c r="F45" s="2" t="s">
        <v>53</v>
      </c>
      <c r="G45" s="2" t="s">
        <v>27</v>
      </c>
      <c r="H45" s="2" t="s">
        <v>2</v>
      </c>
      <c r="I45" s="3">
        <v>720</v>
      </c>
    </row>
    <row r="46" spans="1:9" ht="49.5">
      <c r="A46">
        <v>38</v>
      </c>
      <c r="B46" s="17">
        <v>44607</v>
      </c>
      <c r="C46" s="1">
        <v>44607</v>
      </c>
      <c r="D46">
        <f t="shared" si="2"/>
        <v>0</v>
      </c>
      <c r="E46">
        <f t="shared" si="3"/>
        <v>0</v>
      </c>
      <c r="F46" s="2" t="s">
        <v>74</v>
      </c>
      <c r="G46" s="2" t="s">
        <v>37</v>
      </c>
      <c r="H46" s="2" t="s">
        <v>2</v>
      </c>
      <c r="I46" s="3">
        <v>346.66</v>
      </c>
    </row>
    <row r="47" spans="1:9" ht="49.5">
      <c r="A47">
        <v>39</v>
      </c>
      <c r="B47" s="17">
        <v>44606</v>
      </c>
      <c r="C47" s="1">
        <v>44606</v>
      </c>
      <c r="D47">
        <f t="shared" si="2"/>
        <v>0</v>
      </c>
      <c r="E47">
        <f t="shared" si="3"/>
        <v>0</v>
      </c>
      <c r="F47" s="2" t="s">
        <v>75</v>
      </c>
      <c r="G47" s="2" t="s">
        <v>61</v>
      </c>
      <c r="H47" s="2" t="s">
        <v>2</v>
      </c>
      <c r="I47" s="3">
        <v>700</v>
      </c>
    </row>
    <row r="48" spans="1:9" ht="49.5">
      <c r="A48">
        <v>40</v>
      </c>
      <c r="B48" s="17">
        <v>44602</v>
      </c>
      <c r="C48" s="1">
        <v>44602</v>
      </c>
      <c r="D48">
        <f t="shared" si="2"/>
        <v>0</v>
      </c>
      <c r="E48">
        <f t="shared" si="3"/>
        <v>0</v>
      </c>
      <c r="F48" s="2" t="s">
        <v>54</v>
      </c>
      <c r="G48" s="2" t="s">
        <v>31</v>
      </c>
      <c r="H48" s="2" t="s">
        <v>2</v>
      </c>
      <c r="I48" s="3">
        <v>493.16</v>
      </c>
    </row>
    <row r="49" spans="1:9" ht="49.5">
      <c r="A49">
        <v>41</v>
      </c>
      <c r="B49" s="17">
        <v>44602</v>
      </c>
      <c r="C49" s="1">
        <v>44602</v>
      </c>
      <c r="D49">
        <f t="shared" si="2"/>
        <v>0</v>
      </c>
      <c r="E49">
        <f t="shared" si="3"/>
        <v>0</v>
      </c>
      <c r="F49" s="2" t="s">
        <v>48</v>
      </c>
      <c r="G49" s="2" t="s">
        <v>3</v>
      </c>
      <c r="H49" s="2" t="s">
        <v>2</v>
      </c>
      <c r="I49" s="3">
        <v>193.98</v>
      </c>
    </row>
    <row r="50" spans="1:9" ht="49.5">
      <c r="A50">
        <v>42</v>
      </c>
      <c r="B50" s="17">
        <v>44601</v>
      </c>
      <c r="C50" s="1">
        <v>44601</v>
      </c>
      <c r="D50">
        <f t="shared" si="2"/>
        <v>0</v>
      </c>
      <c r="E50">
        <f t="shared" si="3"/>
        <v>0</v>
      </c>
      <c r="F50" s="2" t="s">
        <v>52</v>
      </c>
      <c r="G50" s="2" t="s">
        <v>34</v>
      </c>
      <c r="H50" s="2" t="s">
        <v>2</v>
      </c>
      <c r="I50" s="3">
        <v>40.65</v>
      </c>
    </row>
    <row r="51" spans="1:9" ht="49.5">
      <c r="A51">
        <v>43</v>
      </c>
      <c r="B51" s="17">
        <v>44600</v>
      </c>
      <c r="C51" s="1">
        <v>44600</v>
      </c>
      <c r="D51">
        <f t="shared" si="2"/>
        <v>0</v>
      </c>
      <c r="E51">
        <f t="shared" si="3"/>
        <v>0</v>
      </c>
      <c r="F51" s="2" t="s">
        <v>54</v>
      </c>
      <c r="G51" s="2" t="s">
        <v>33</v>
      </c>
      <c r="H51" s="2" t="s">
        <v>2</v>
      </c>
      <c r="I51" s="3">
        <v>464.82</v>
      </c>
    </row>
    <row r="52" spans="1:9" ht="49.5">
      <c r="A52">
        <v>44</v>
      </c>
      <c r="B52" s="17">
        <v>44600</v>
      </c>
      <c r="C52" s="1">
        <v>44600</v>
      </c>
      <c r="D52">
        <f t="shared" si="2"/>
        <v>0</v>
      </c>
      <c r="E52">
        <f t="shared" si="3"/>
        <v>0</v>
      </c>
      <c r="F52" s="2" t="s">
        <v>54</v>
      </c>
      <c r="G52" s="2" t="s">
        <v>33</v>
      </c>
      <c r="H52" s="2" t="s">
        <v>2</v>
      </c>
      <c r="I52" s="3">
        <v>1372.1</v>
      </c>
    </row>
    <row r="53" spans="1:9" ht="49.5">
      <c r="A53">
        <v>46</v>
      </c>
      <c r="B53" s="17">
        <v>44592</v>
      </c>
      <c r="C53" s="1">
        <v>44592</v>
      </c>
      <c r="D53">
        <f t="shared" si="2"/>
        <v>0</v>
      </c>
      <c r="E53">
        <f t="shared" si="3"/>
        <v>0</v>
      </c>
      <c r="F53" s="2" t="s">
        <v>48</v>
      </c>
      <c r="G53" s="2" t="s">
        <v>41</v>
      </c>
      <c r="H53" s="2" t="s">
        <v>2</v>
      </c>
      <c r="I53" s="3">
        <v>70.54</v>
      </c>
    </row>
    <row r="54" spans="1:9" ht="49.5">
      <c r="A54">
        <v>47</v>
      </c>
      <c r="B54" s="17">
        <v>44592</v>
      </c>
      <c r="C54" s="1">
        <v>44592</v>
      </c>
      <c r="D54">
        <f t="shared" si="2"/>
        <v>0</v>
      </c>
      <c r="E54">
        <f t="shared" si="3"/>
        <v>0</v>
      </c>
      <c r="F54" s="2" t="s">
        <v>19</v>
      </c>
      <c r="G54" s="2" t="s">
        <v>22</v>
      </c>
      <c r="H54" s="2" t="s">
        <v>2</v>
      </c>
      <c r="I54" s="3">
        <v>1645.83</v>
      </c>
    </row>
    <row r="55" spans="1:9" ht="49.5">
      <c r="A55">
        <v>48</v>
      </c>
      <c r="B55" s="17">
        <v>44592</v>
      </c>
      <c r="C55" s="1">
        <v>44592</v>
      </c>
      <c r="D55">
        <f t="shared" si="2"/>
        <v>0</v>
      </c>
      <c r="E55">
        <f t="shared" si="3"/>
        <v>0</v>
      </c>
      <c r="F55" s="2" t="s">
        <v>48</v>
      </c>
      <c r="G55" s="2" t="s">
        <v>23</v>
      </c>
      <c r="H55" s="2" t="s">
        <v>2</v>
      </c>
      <c r="I55" s="3">
        <v>93.82</v>
      </c>
    </row>
    <row r="56" spans="1:9" ht="49.5">
      <c r="A56">
        <v>49</v>
      </c>
      <c r="B56" s="17">
        <v>44589</v>
      </c>
      <c r="C56" s="1">
        <v>44592</v>
      </c>
      <c r="D56">
        <f t="shared" si="2"/>
        <v>3</v>
      </c>
      <c r="E56">
        <f t="shared" si="3"/>
        <v>417000</v>
      </c>
      <c r="F56" s="2" t="s">
        <v>48</v>
      </c>
      <c r="G56" s="2" t="s">
        <v>62</v>
      </c>
      <c r="H56" s="2" t="s">
        <v>2</v>
      </c>
      <c r="I56" s="3">
        <v>139000</v>
      </c>
    </row>
    <row r="57" spans="1:9" ht="62.25">
      <c r="A57">
        <v>50</v>
      </c>
      <c r="B57" s="17">
        <v>44589</v>
      </c>
      <c r="C57" s="1">
        <v>44592</v>
      </c>
      <c r="D57">
        <f t="shared" si="2"/>
        <v>3</v>
      </c>
      <c r="E57">
        <f t="shared" si="3"/>
        <v>340.5</v>
      </c>
      <c r="F57" s="2" t="s">
        <v>6</v>
      </c>
      <c r="G57" s="2" t="s">
        <v>38</v>
      </c>
      <c r="H57" s="2" t="s">
        <v>2</v>
      </c>
      <c r="I57" s="3">
        <v>113.5</v>
      </c>
    </row>
    <row r="58" spans="1:9" ht="62.25">
      <c r="A58">
        <v>52</v>
      </c>
      <c r="B58" s="17">
        <v>44586</v>
      </c>
      <c r="C58" s="1">
        <v>44592</v>
      </c>
      <c r="D58">
        <f t="shared" si="2"/>
        <v>6</v>
      </c>
      <c r="E58">
        <f t="shared" si="3"/>
        <v>186.60000000000002</v>
      </c>
      <c r="F58" s="2" t="s">
        <v>50</v>
      </c>
      <c r="G58" s="2" t="s">
        <v>30</v>
      </c>
      <c r="H58" s="2" t="s">
        <v>2</v>
      </c>
      <c r="I58" s="3">
        <v>31.1</v>
      </c>
    </row>
    <row r="59" spans="1:9" ht="62.25">
      <c r="A59">
        <v>53</v>
      </c>
      <c r="B59" s="17">
        <v>44586</v>
      </c>
      <c r="C59" s="1">
        <v>44592</v>
      </c>
      <c r="D59">
        <f t="shared" si="2"/>
        <v>6</v>
      </c>
      <c r="E59">
        <f t="shared" si="3"/>
        <v>5520</v>
      </c>
      <c r="F59" s="2" t="s">
        <v>50</v>
      </c>
      <c r="G59" s="2" t="s">
        <v>30</v>
      </c>
      <c r="H59" s="2" t="s">
        <v>2</v>
      </c>
      <c r="I59" s="3">
        <v>920</v>
      </c>
    </row>
    <row r="60" spans="1:9" ht="49.5">
      <c r="A60">
        <v>54</v>
      </c>
      <c r="B60" s="17">
        <v>44582</v>
      </c>
      <c r="C60" s="1">
        <v>44582</v>
      </c>
      <c r="D60">
        <f t="shared" si="2"/>
        <v>0</v>
      </c>
      <c r="E60">
        <f t="shared" si="3"/>
        <v>0</v>
      </c>
      <c r="F60" s="2" t="s">
        <v>74</v>
      </c>
      <c r="G60" s="2" t="s">
        <v>37</v>
      </c>
      <c r="H60" s="2" t="s">
        <v>2</v>
      </c>
      <c r="I60" s="3">
        <v>346.66</v>
      </c>
    </row>
    <row r="61" spans="1:9" ht="49.5">
      <c r="A61">
        <v>55</v>
      </c>
      <c r="B61" s="17">
        <v>44582</v>
      </c>
      <c r="C61" s="1">
        <v>44582</v>
      </c>
      <c r="D61">
        <f t="shared" si="2"/>
        <v>0</v>
      </c>
      <c r="E61">
        <f t="shared" si="3"/>
        <v>0</v>
      </c>
      <c r="F61" s="2" t="s">
        <v>74</v>
      </c>
      <c r="G61" s="2" t="s">
        <v>37</v>
      </c>
      <c r="H61" s="2" t="s">
        <v>2</v>
      </c>
      <c r="I61" s="3">
        <v>375.78</v>
      </c>
    </row>
    <row r="62" spans="1:9" ht="49.5">
      <c r="A62">
        <v>56</v>
      </c>
      <c r="B62" s="17">
        <v>44581</v>
      </c>
      <c r="C62" s="1">
        <v>44581</v>
      </c>
      <c r="D62">
        <f t="shared" si="2"/>
        <v>0</v>
      </c>
      <c r="E62">
        <f t="shared" si="3"/>
        <v>0</v>
      </c>
      <c r="F62" s="2" t="s">
        <v>76</v>
      </c>
      <c r="G62" s="2" t="s">
        <v>63</v>
      </c>
      <c r="H62" s="2" t="s">
        <v>2</v>
      </c>
      <c r="I62" s="3">
        <v>61.48</v>
      </c>
    </row>
    <row r="63" spans="1:9" ht="49.5">
      <c r="A63">
        <v>57</v>
      </c>
      <c r="B63" s="17">
        <v>44580</v>
      </c>
      <c r="C63" s="1">
        <v>44580</v>
      </c>
      <c r="D63">
        <f t="shared" si="2"/>
        <v>0</v>
      </c>
      <c r="E63">
        <f t="shared" si="3"/>
        <v>0</v>
      </c>
      <c r="F63" s="2" t="s">
        <v>6</v>
      </c>
      <c r="G63" s="2" t="s">
        <v>26</v>
      </c>
      <c r="H63" s="2" t="s">
        <v>2</v>
      </c>
      <c r="I63" s="3">
        <v>724.8</v>
      </c>
    </row>
    <row r="64" spans="1:9" ht="111" customHeight="1">
      <c r="A64">
        <v>58</v>
      </c>
      <c r="B64" s="17">
        <v>44580</v>
      </c>
      <c r="C64" s="1">
        <v>44580</v>
      </c>
      <c r="D64">
        <f t="shared" si="2"/>
        <v>0</v>
      </c>
      <c r="E64">
        <f t="shared" si="3"/>
        <v>0</v>
      </c>
      <c r="F64" s="2" t="s">
        <v>6</v>
      </c>
      <c r="G64" s="2" t="s">
        <v>26</v>
      </c>
      <c r="H64" s="2" t="s">
        <v>2</v>
      </c>
      <c r="I64" s="3">
        <v>152</v>
      </c>
    </row>
    <row r="65" spans="1:9" ht="62.25">
      <c r="A65">
        <v>59</v>
      </c>
      <c r="B65" s="17">
        <v>44580</v>
      </c>
      <c r="C65" s="1">
        <v>44580</v>
      </c>
      <c r="D65">
        <f t="shared" si="2"/>
        <v>0</v>
      </c>
      <c r="E65">
        <f t="shared" si="3"/>
        <v>0</v>
      </c>
      <c r="F65" s="2" t="s">
        <v>8</v>
      </c>
      <c r="G65" s="2" t="s">
        <v>43</v>
      </c>
      <c r="H65" s="2" t="s">
        <v>2</v>
      </c>
      <c r="I65" s="3">
        <v>116.49</v>
      </c>
    </row>
    <row r="66" spans="1:9" ht="49.5">
      <c r="A66">
        <v>60</v>
      </c>
      <c r="B66" s="17">
        <v>44580</v>
      </c>
      <c r="C66" s="1">
        <v>44580</v>
      </c>
      <c r="D66">
        <f t="shared" si="2"/>
        <v>0</v>
      </c>
      <c r="E66">
        <f t="shared" si="3"/>
        <v>0</v>
      </c>
      <c r="F66" s="2" t="s">
        <v>5</v>
      </c>
      <c r="G66" s="11" t="s">
        <v>26</v>
      </c>
      <c r="H66" s="2" t="s">
        <v>2</v>
      </c>
      <c r="I66" s="3">
        <v>724.8</v>
      </c>
    </row>
    <row r="67" spans="1:9" ht="49.5">
      <c r="A67">
        <v>61</v>
      </c>
      <c r="B67" s="17">
        <v>44579</v>
      </c>
      <c r="C67" s="1">
        <v>44579</v>
      </c>
      <c r="D67">
        <f t="shared" si="2"/>
        <v>0</v>
      </c>
      <c r="E67">
        <f t="shared" si="3"/>
        <v>0</v>
      </c>
      <c r="F67" s="2" t="s">
        <v>53</v>
      </c>
      <c r="G67" s="11" t="s">
        <v>27</v>
      </c>
      <c r="H67" s="2" t="s">
        <v>2</v>
      </c>
      <c r="I67" s="3">
        <v>810</v>
      </c>
    </row>
    <row r="68" spans="1:9" ht="49.5">
      <c r="A68">
        <v>62</v>
      </c>
      <c r="B68" s="17">
        <v>44578</v>
      </c>
      <c r="C68" s="1">
        <v>44578</v>
      </c>
      <c r="D68">
        <f t="shared" si="2"/>
        <v>0</v>
      </c>
      <c r="E68">
        <f t="shared" si="3"/>
        <v>0</v>
      </c>
      <c r="F68" s="2" t="s">
        <v>77</v>
      </c>
      <c r="G68" s="11" t="s">
        <v>28</v>
      </c>
      <c r="H68" s="2" t="s">
        <v>2</v>
      </c>
      <c r="I68" s="3">
        <v>132.49</v>
      </c>
    </row>
    <row r="69" spans="1:9" ht="49.5">
      <c r="A69">
        <v>63</v>
      </c>
      <c r="B69" s="17">
        <v>44578</v>
      </c>
      <c r="C69" s="1">
        <v>44578</v>
      </c>
      <c r="D69">
        <f t="shared" si="2"/>
        <v>0</v>
      </c>
      <c r="E69">
        <f t="shared" si="3"/>
        <v>0</v>
      </c>
      <c r="F69" s="2" t="s">
        <v>52</v>
      </c>
      <c r="G69" s="11" t="s">
        <v>28</v>
      </c>
      <c r="H69" s="2" t="s">
        <v>2</v>
      </c>
      <c r="I69" s="3">
        <v>36.68</v>
      </c>
    </row>
    <row r="70" spans="1:9" ht="49.5">
      <c r="A70">
        <v>64</v>
      </c>
      <c r="B70" s="17">
        <v>44575</v>
      </c>
      <c r="C70" s="1">
        <v>44575</v>
      </c>
      <c r="D70">
        <f t="shared" si="2"/>
        <v>0</v>
      </c>
      <c r="E70">
        <f t="shared" si="3"/>
        <v>0</v>
      </c>
      <c r="F70" s="2" t="s">
        <v>78</v>
      </c>
      <c r="G70" s="11" t="s">
        <v>46</v>
      </c>
      <c r="H70" s="2" t="s">
        <v>2</v>
      </c>
      <c r="I70" s="3">
        <v>22.67</v>
      </c>
    </row>
    <row r="71" spans="1:9" ht="49.5">
      <c r="A71">
        <v>66</v>
      </c>
      <c r="B71" s="17">
        <v>44575</v>
      </c>
      <c r="C71" s="1">
        <v>44575</v>
      </c>
      <c r="D71">
        <f t="shared" si="2"/>
        <v>0</v>
      </c>
      <c r="E71">
        <f t="shared" si="3"/>
        <v>0</v>
      </c>
      <c r="F71" s="2" t="s">
        <v>52</v>
      </c>
      <c r="G71" s="2" t="s">
        <v>34</v>
      </c>
      <c r="H71" s="2" t="s">
        <v>2</v>
      </c>
      <c r="I71" s="3">
        <v>152.91</v>
      </c>
    </row>
    <row r="72" spans="1:9" ht="49.5">
      <c r="A72">
        <v>67</v>
      </c>
      <c r="B72" s="17">
        <v>44575</v>
      </c>
      <c r="C72" s="1">
        <v>44575</v>
      </c>
      <c r="D72">
        <f t="shared" si="2"/>
        <v>0</v>
      </c>
      <c r="E72">
        <f t="shared" si="3"/>
        <v>0</v>
      </c>
      <c r="F72" s="2" t="s">
        <v>78</v>
      </c>
      <c r="G72" s="2" t="s">
        <v>46</v>
      </c>
      <c r="H72" s="2" t="s">
        <v>2</v>
      </c>
      <c r="I72" s="3">
        <v>28.32</v>
      </c>
    </row>
    <row r="73" spans="1:9" ht="49.5">
      <c r="A73">
        <v>68</v>
      </c>
      <c r="B73" s="17">
        <v>44573</v>
      </c>
      <c r="C73" s="1">
        <v>44573</v>
      </c>
      <c r="D73">
        <f t="shared" si="2"/>
        <v>0</v>
      </c>
      <c r="E73">
        <f t="shared" si="3"/>
        <v>0</v>
      </c>
      <c r="F73" s="2" t="s">
        <v>54</v>
      </c>
      <c r="G73" s="2" t="s">
        <v>31</v>
      </c>
      <c r="H73" s="2" t="s">
        <v>2</v>
      </c>
      <c r="I73" s="3">
        <v>106.49</v>
      </c>
    </row>
    <row r="74" spans="1:9" ht="49.5">
      <c r="A74">
        <v>69</v>
      </c>
      <c r="B74" s="17">
        <v>44573</v>
      </c>
      <c r="C74" s="1">
        <v>44573</v>
      </c>
      <c r="D74">
        <f t="shared" si="2"/>
        <v>0</v>
      </c>
      <c r="E74">
        <f t="shared" si="3"/>
        <v>0</v>
      </c>
      <c r="F74" s="2" t="s">
        <v>54</v>
      </c>
      <c r="G74" s="11" t="s">
        <v>31</v>
      </c>
      <c r="H74" s="2" t="s">
        <v>2</v>
      </c>
      <c r="I74" s="3">
        <v>750.91</v>
      </c>
    </row>
    <row r="75" spans="1:9" ht="49.5">
      <c r="A75">
        <v>70</v>
      </c>
      <c r="B75" s="17">
        <v>44573</v>
      </c>
      <c r="C75" s="1">
        <v>44573</v>
      </c>
      <c r="D75">
        <f>C75-B75</f>
        <v>0</v>
      </c>
      <c r="E75">
        <f>D75*I75</f>
        <v>0</v>
      </c>
      <c r="F75" s="2" t="s">
        <v>79</v>
      </c>
      <c r="G75" s="2" t="s">
        <v>64</v>
      </c>
      <c r="H75" s="2" t="s">
        <v>2</v>
      </c>
      <c r="I75" s="3">
        <v>50</v>
      </c>
    </row>
    <row r="76" spans="1:9" ht="112.5">
      <c r="A76">
        <v>71</v>
      </c>
      <c r="B76" s="17">
        <v>44571</v>
      </c>
      <c r="C76" s="1">
        <v>44571</v>
      </c>
      <c r="D76">
        <f>C76-B76</f>
        <v>0</v>
      </c>
      <c r="E76">
        <f>D76*I76</f>
        <v>0</v>
      </c>
      <c r="F76" s="2" t="s">
        <v>72</v>
      </c>
      <c r="G76" s="11" t="s">
        <v>35</v>
      </c>
      <c r="H76" s="2" t="s">
        <v>2</v>
      </c>
      <c r="I76" s="3">
        <v>2000</v>
      </c>
    </row>
    <row r="77" spans="1:9" ht="49.5">
      <c r="A77">
        <v>72</v>
      </c>
      <c r="B77" s="17">
        <v>44569</v>
      </c>
      <c r="C77" s="1">
        <v>44569</v>
      </c>
      <c r="D77">
        <f>C77-B77</f>
        <v>0</v>
      </c>
      <c r="E77">
        <f>D77*I77</f>
        <v>0</v>
      </c>
      <c r="F77" s="2" t="s">
        <v>80</v>
      </c>
      <c r="G77" s="2" t="s">
        <v>33</v>
      </c>
      <c r="H77" s="2" t="s">
        <v>2</v>
      </c>
      <c r="I77" s="3">
        <v>1995.77</v>
      </c>
    </row>
    <row r="78" spans="1:9" ht="49.5">
      <c r="A78">
        <v>73</v>
      </c>
      <c r="B78" s="17">
        <v>44569</v>
      </c>
      <c r="C78" s="1">
        <v>44569</v>
      </c>
      <c r="D78">
        <f aca="true" t="shared" si="4" ref="D78:D84">C78-B78</f>
        <v>0</v>
      </c>
      <c r="E78">
        <f aca="true" t="shared" si="5" ref="E78:E84">D78*I78</f>
        <v>0</v>
      </c>
      <c r="F78" s="2" t="s">
        <v>49</v>
      </c>
      <c r="G78" s="2" t="s">
        <v>40</v>
      </c>
      <c r="H78" s="2" t="s">
        <v>2</v>
      </c>
      <c r="I78" s="3">
        <v>204.92</v>
      </c>
    </row>
    <row r="79" spans="1:9" ht="49.5">
      <c r="A79">
        <v>74</v>
      </c>
      <c r="B79" s="17">
        <v>44569</v>
      </c>
      <c r="C79" s="1">
        <v>44569</v>
      </c>
      <c r="D79">
        <f t="shared" si="4"/>
        <v>0</v>
      </c>
      <c r="E79">
        <f t="shared" si="5"/>
        <v>0</v>
      </c>
      <c r="F79" s="2" t="s">
        <v>4</v>
      </c>
      <c r="G79" s="2" t="s">
        <v>33</v>
      </c>
      <c r="H79" s="2" t="s">
        <v>2</v>
      </c>
      <c r="I79" s="3">
        <v>804.83</v>
      </c>
    </row>
    <row r="80" spans="1:9" ht="49.5">
      <c r="A80">
        <v>75</v>
      </c>
      <c r="B80" s="17">
        <v>44568</v>
      </c>
      <c r="C80" s="1">
        <v>44569</v>
      </c>
      <c r="D80">
        <f t="shared" si="4"/>
        <v>1</v>
      </c>
      <c r="E80">
        <f t="shared" si="5"/>
        <v>52</v>
      </c>
      <c r="F80" s="2" t="s">
        <v>9</v>
      </c>
      <c r="G80" s="2" t="s">
        <v>36</v>
      </c>
      <c r="H80" s="2" t="s">
        <v>2</v>
      </c>
      <c r="I80" s="3">
        <v>52</v>
      </c>
    </row>
    <row r="81" spans="1:9" ht="49.5">
      <c r="A81">
        <v>76</v>
      </c>
      <c r="B81" s="17">
        <v>44568</v>
      </c>
      <c r="C81" s="1">
        <v>44569</v>
      </c>
      <c r="D81">
        <f t="shared" si="4"/>
        <v>1</v>
      </c>
      <c r="E81">
        <f t="shared" si="5"/>
        <v>70</v>
      </c>
      <c r="F81" s="2" t="s">
        <v>9</v>
      </c>
      <c r="G81" s="2" t="s">
        <v>36</v>
      </c>
      <c r="H81" s="2" t="s">
        <v>2</v>
      </c>
      <c r="I81" s="3">
        <v>70</v>
      </c>
    </row>
    <row r="82" spans="1:9" ht="49.5">
      <c r="A82">
        <v>77</v>
      </c>
      <c r="B82" s="17">
        <v>44564</v>
      </c>
      <c r="C82" s="1">
        <v>44569</v>
      </c>
      <c r="D82">
        <f t="shared" si="4"/>
        <v>5</v>
      </c>
      <c r="E82">
        <f t="shared" si="5"/>
        <v>2202.5</v>
      </c>
      <c r="F82" s="2" t="s">
        <v>6</v>
      </c>
      <c r="G82" s="2" t="s">
        <v>32</v>
      </c>
      <c r="H82" s="2" t="s">
        <v>2</v>
      </c>
      <c r="I82" s="3">
        <v>440.5</v>
      </c>
    </row>
    <row r="83" spans="1:9" ht="49.5">
      <c r="A83">
        <v>78</v>
      </c>
      <c r="B83" s="17">
        <v>44564</v>
      </c>
      <c r="C83" s="1">
        <v>44569</v>
      </c>
      <c r="D83">
        <f t="shared" si="4"/>
        <v>5</v>
      </c>
      <c r="E83">
        <f t="shared" si="5"/>
        <v>760</v>
      </c>
      <c r="F83" s="2" t="s">
        <v>6</v>
      </c>
      <c r="G83" s="2" t="s">
        <v>26</v>
      </c>
      <c r="H83" s="2" t="s">
        <v>2</v>
      </c>
      <c r="I83" s="3">
        <v>152</v>
      </c>
    </row>
    <row r="84" spans="1:9" ht="62.25">
      <c r="A84">
        <v>80</v>
      </c>
      <c r="B84" s="17">
        <v>44563</v>
      </c>
      <c r="C84" s="1">
        <v>44569</v>
      </c>
      <c r="D84">
        <f t="shared" si="4"/>
        <v>6</v>
      </c>
      <c r="E84">
        <f t="shared" si="5"/>
        <v>675</v>
      </c>
      <c r="F84" s="2" t="s">
        <v>50</v>
      </c>
      <c r="G84" s="2" t="s">
        <v>30</v>
      </c>
      <c r="H84" s="2" t="s">
        <v>2</v>
      </c>
      <c r="I84" s="3">
        <v>112.5</v>
      </c>
    </row>
    <row r="85" spans="1:9" ht="12.75">
      <c r="A85" s="13" t="s">
        <v>21</v>
      </c>
      <c r="B85" s="13"/>
      <c r="C85" s="13"/>
      <c r="D85" s="13"/>
      <c r="E85" s="13">
        <f>SUM(E11:E84)</f>
        <v>549917.7799999999</v>
      </c>
      <c r="F85" s="13"/>
      <c r="G85" s="13"/>
      <c r="H85" s="13"/>
      <c r="I85" s="14">
        <f>SUM(I11:I84)</f>
        <v>175896.81999999998</v>
      </c>
    </row>
    <row r="89" spans="1:3" ht="12">
      <c r="A89" s="17"/>
      <c r="B89" s="18"/>
      <c r="C89" s="19"/>
    </row>
    <row r="90" spans="1:3" ht="12">
      <c r="A90" s="17"/>
      <c r="B90" s="18"/>
      <c r="C90" s="19"/>
    </row>
    <row r="91" spans="1:9" ht="12">
      <c r="A91" s="17"/>
      <c r="B91" s="18"/>
      <c r="C91" s="19"/>
      <c r="I91" s="12"/>
    </row>
    <row r="92" spans="1:9" ht="12">
      <c r="A92" s="17"/>
      <c r="B92" s="18"/>
      <c r="C92" s="19"/>
      <c r="I92" s="12"/>
    </row>
    <row r="93" spans="1:9" ht="18">
      <c r="A93" s="17"/>
      <c r="B93" s="18"/>
      <c r="C93" s="19"/>
      <c r="G93" s="15" t="s">
        <v>20</v>
      </c>
      <c r="H93" s="15"/>
      <c r="I93" s="16">
        <f>E85/I85</f>
        <v>3.126365672784761</v>
      </c>
    </row>
    <row r="94" spans="1:9" ht="12">
      <c r="A94" s="17"/>
      <c r="B94" s="18"/>
      <c r="C94" s="19"/>
      <c r="I94" s="12"/>
    </row>
    <row r="95" spans="1:9" ht="12">
      <c r="A95" s="17"/>
      <c r="B95" s="18"/>
      <c r="C95" s="19"/>
      <c r="I95" s="12"/>
    </row>
    <row r="96" spans="1:3" ht="12">
      <c r="A96" s="17"/>
      <c r="B96" s="18"/>
      <c r="C96" s="19"/>
    </row>
    <row r="97" spans="1:3" ht="12">
      <c r="A97" s="17"/>
      <c r="B97" s="18"/>
      <c r="C97" s="19"/>
    </row>
    <row r="98" spans="1:3" ht="12">
      <c r="A98" s="17"/>
      <c r="B98" s="18"/>
      <c r="C98" s="19"/>
    </row>
    <row r="99" spans="1:3" ht="12">
      <c r="A99" s="17"/>
      <c r="B99" s="18"/>
      <c r="C99" s="19"/>
    </row>
    <row r="100" spans="1:3" ht="12">
      <c r="A100" s="17"/>
      <c r="B100" s="18"/>
      <c r="C100" s="19"/>
    </row>
    <row r="101" spans="1:3" ht="12">
      <c r="A101" s="17"/>
      <c r="B101" s="18"/>
      <c r="C101" s="19"/>
    </row>
    <row r="102" spans="1:3" ht="12">
      <c r="A102" s="17"/>
      <c r="B102" s="18"/>
      <c r="C102" s="19"/>
    </row>
    <row r="103" spans="1:3" ht="12">
      <c r="A103" s="17"/>
      <c r="B103" s="18"/>
      <c r="C103" s="19"/>
    </row>
    <row r="104" spans="1:3" ht="12">
      <c r="A104" s="17"/>
      <c r="B104" s="18"/>
      <c r="C104" s="19"/>
    </row>
    <row r="105" spans="1:3" ht="12">
      <c r="A105" s="17"/>
      <c r="B105" s="18"/>
      <c r="C105" s="19"/>
    </row>
    <row r="106" spans="1:3" ht="12">
      <c r="A106" s="17"/>
      <c r="B106" s="18"/>
      <c r="C106" s="19"/>
    </row>
    <row r="107" spans="1:3" ht="12">
      <c r="A107" s="17"/>
      <c r="B107" s="18"/>
      <c r="C107" s="19"/>
    </row>
    <row r="108" spans="1:3" ht="12">
      <c r="A108" s="17"/>
      <c r="B108" s="18"/>
      <c r="C108" s="19"/>
    </row>
    <row r="109" spans="1:3" ht="12">
      <c r="A109" s="17"/>
      <c r="B109" s="18"/>
      <c r="C109" s="19"/>
    </row>
    <row r="110" spans="1:3" ht="12">
      <c r="A110" s="17"/>
      <c r="B110" s="18"/>
      <c r="C110" s="19"/>
    </row>
    <row r="111" spans="1:3" ht="12">
      <c r="A111" s="17"/>
      <c r="B111" s="18"/>
      <c r="C111" s="19"/>
    </row>
    <row r="112" spans="1:3" ht="12">
      <c r="A112" s="17"/>
      <c r="B112" s="18"/>
      <c r="C112" s="19"/>
    </row>
    <row r="113" spans="1:3" ht="12">
      <c r="A113" s="17"/>
      <c r="B113" s="18"/>
      <c r="C113" s="19"/>
    </row>
    <row r="114" spans="1:3" ht="12">
      <c r="A114" s="17"/>
      <c r="B114" s="18"/>
      <c r="C114" s="19"/>
    </row>
    <row r="115" spans="1:3" ht="12">
      <c r="A115" s="17"/>
      <c r="B115" s="18"/>
      <c r="C115" s="19"/>
    </row>
    <row r="116" spans="1:3" ht="12">
      <c r="A116" s="17"/>
      <c r="B116" s="18"/>
      <c r="C116" s="19"/>
    </row>
    <row r="117" spans="1:3" ht="12">
      <c r="A117" s="17"/>
      <c r="B117" s="18"/>
      <c r="C117" s="19"/>
    </row>
    <row r="118" spans="1:3" ht="12">
      <c r="A118" s="17"/>
      <c r="B118" s="18"/>
      <c r="C118" s="19"/>
    </row>
    <row r="119" spans="1:3" ht="12">
      <c r="A119" s="17"/>
      <c r="B119" s="18"/>
      <c r="C119" s="19"/>
    </row>
    <row r="120" spans="1:3" ht="12">
      <c r="A120" s="17"/>
      <c r="B120" s="18"/>
      <c r="C120" s="19"/>
    </row>
    <row r="121" spans="1:3" ht="12">
      <c r="A121" s="17"/>
      <c r="B121" s="18"/>
      <c r="C121" s="19"/>
    </row>
    <row r="122" spans="1:3" ht="12">
      <c r="A122" s="17"/>
      <c r="B122" s="18"/>
      <c r="C122" s="19"/>
    </row>
    <row r="123" spans="1:3" ht="12">
      <c r="A123" s="17"/>
      <c r="B123" s="18"/>
      <c r="C123" s="19"/>
    </row>
    <row r="124" spans="1:3" ht="12">
      <c r="A124" s="17"/>
      <c r="B124" s="18"/>
      <c r="C124" s="19"/>
    </row>
    <row r="125" spans="1:3" ht="12">
      <c r="A125" s="17"/>
      <c r="B125" s="18"/>
      <c r="C125" s="19"/>
    </row>
    <row r="126" spans="1:3" ht="12">
      <c r="A126" s="17"/>
      <c r="B126" s="18"/>
      <c r="C126" s="19"/>
    </row>
    <row r="127" spans="1:3" ht="12">
      <c r="A127" s="17"/>
      <c r="B127" s="18"/>
      <c r="C127" s="19"/>
    </row>
    <row r="128" spans="1:3" ht="12">
      <c r="A128" s="17"/>
      <c r="B128" s="18"/>
      <c r="C128" s="19"/>
    </row>
    <row r="129" spans="1:3" ht="12">
      <c r="A129" s="17"/>
      <c r="B129" s="18"/>
      <c r="C129" s="19"/>
    </row>
    <row r="130" spans="1:3" ht="12">
      <c r="A130" s="17"/>
      <c r="B130" s="18"/>
      <c r="C130" s="19"/>
    </row>
    <row r="131" spans="1:3" ht="12">
      <c r="A131" s="17"/>
      <c r="B131" s="18"/>
      <c r="C131" s="19"/>
    </row>
    <row r="132" spans="1:3" ht="12">
      <c r="A132" s="17"/>
      <c r="B132" s="18"/>
      <c r="C132" s="19"/>
    </row>
    <row r="133" spans="1:3" ht="12">
      <c r="A133" s="17"/>
      <c r="B133" s="18"/>
      <c r="C133" s="19"/>
    </row>
    <row r="134" spans="1:3" ht="12">
      <c r="A134" s="17"/>
      <c r="B134" s="18"/>
      <c r="C134" s="19"/>
    </row>
    <row r="135" spans="1:3" ht="12">
      <c r="A135" s="17"/>
      <c r="B135" s="18"/>
      <c r="C135" s="19"/>
    </row>
    <row r="136" spans="1:3" ht="12">
      <c r="A136" s="17"/>
      <c r="B136" s="18"/>
      <c r="C136" s="19"/>
    </row>
    <row r="137" spans="1:3" ht="12">
      <c r="A137" s="17"/>
      <c r="B137" s="18"/>
      <c r="C137" s="19"/>
    </row>
    <row r="138" spans="1:3" ht="12">
      <c r="A138" s="17"/>
      <c r="B138" s="18"/>
      <c r="C138" s="19"/>
    </row>
    <row r="139" spans="1:3" ht="12">
      <c r="A139" s="17"/>
      <c r="B139" s="18"/>
      <c r="C139" s="19"/>
    </row>
    <row r="140" spans="1:3" ht="12">
      <c r="A140" s="17"/>
      <c r="B140" s="18"/>
      <c r="C140" s="19"/>
    </row>
    <row r="141" spans="1:3" ht="12">
      <c r="A141" s="17"/>
      <c r="B141" s="18"/>
      <c r="C141" s="19"/>
    </row>
    <row r="142" spans="1:3" ht="12">
      <c r="A142" s="17"/>
      <c r="B142" s="18"/>
      <c r="C142" s="19"/>
    </row>
    <row r="143" spans="1:3" ht="12">
      <c r="A143" s="17"/>
      <c r="B143" s="18"/>
      <c r="C143" s="19"/>
    </row>
    <row r="144" spans="1:3" ht="12">
      <c r="A144" s="17"/>
      <c r="B144" s="18"/>
      <c r="C144" s="19"/>
    </row>
    <row r="145" spans="1:3" ht="12">
      <c r="A145" s="17"/>
      <c r="B145" s="18"/>
      <c r="C145" s="19"/>
    </row>
    <row r="146" spans="1:3" ht="12">
      <c r="A146" s="17"/>
      <c r="B146" s="18"/>
      <c r="C146" s="19"/>
    </row>
    <row r="147" spans="1:3" ht="12">
      <c r="A147" s="17"/>
      <c r="B147" s="18"/>
      <c r="C147" s="19"/>
    </row>
    <row r="148" spans="1:3" ht="12">
      <c r="A148" s="17"/>
      <c r="B148" s="18"/>
      <c r="C148" s="19"/>
    </row>
    <row r="149" spans="1:3" ht="12">
      <c r="A149" s="17"/>
      <c r="B149" s="18"/>
      <c r="C149" s="19"/>
    </row>
    <row r="150" spans="1:3" ht="12">
      <c r="A150" s="17"/>
      <c r="B150" s="18"/>
      <c r="C150" s="19"/>
    </row>
    <row r="151" spans="1:3" ht="12">
      <c r="A151" s="17"/>
      <c r="B151" s="18"/>
      <c r="C151" s="19"/>
    </row>
    <row r="152" spans="1:3" ht="12">
      <c r="A152" s="17"/>
      <c r="B152" s="18"/>
      <c r="C152" s="19"/>
    </row>
    <row r="153" spans="1:3" ht="12">
      <c r="A153" s="17"/>
      <c r="B153" s="18"/>
      <c r="C153" s="19"/>
    </row>
    <row r="154" spans="1:3" ht="12">
      <c r="A154" s="17"/>
      <c r="B154" s="18"/>
      <c r="C154" s="19"/>
    </row>
    <row r="155" spans="1:3" ht="12">
      <c r="A155" s="17"/>
      <c r="B155" s="18"/>
      <c r="C155" s="19"/>
    </row>
    <row r="156" spans="1:3" ht="12">
      <c r="A156" s="17"/>
      <c r="B156" s="18"/>
      <c r="C156" s="19"/>
    </row>
    <row r="157" spans="1:3" ht="12">
      <c r="A157" s="17"/>
      <c r="B157" s="18"/>
      <c r="C157" s="19"/>
    </row>
    <row r="158" spans="1:3" ht="12">
      <c r="A158" s="17"/>
      <c r="B158" s="18"/>
      <c r="C158" s="19"/>
    </row>
    <row r="159" spans="1:3" ht="12">
      <c r="A159" s="17"/>
      <c r="B159" s="18"/>
      <c r="C159" s="19"/>
    </row>
    <row r="160" spans="1:3" ht="12">
      <c r="A160" s="17"/>
      <c r="B160" s="18"/>
      <c r="C160" s="19"/>
    </row>
    <row r="161" spans="1:3" ht="12">
      <c r="A161" s="17"/>
      <c r="B161" s="18"/>
      <c r="C161" s="19"/>
    </row>
    <row r="162" spans="1:3" ht="12">
      <c r="A162" s="17"/>
      <c r="B162" s="18"/>
      <c r="C162" s="19"/>
    </row>
    <row r="163" spans="1:3" ht="12">
      <c r="A163" s="17"/>
      <c r="B163" s="18"/>
      <c r="C163" s="19"/>
    </row>
    <row r="164" spans="1:3" ht="12">
      <c r="A164" s="17"/>
      <c r="B164" s="18"/>
      <c r="C164" s="19"/>
    </row>
    <row r="165" spans="1:3" ht="12">
      <c r="A165" s="17"/>
      <c r="B165" s="18"/>
      <c r="C165" s="19"/>
    </row>
    <row r="166" spans="1:3" ht="12">
      <c r="A166" s="17"/>
      <c r="B166" s="18"/>
      <c r="C166" s="19"/>
    </row>
    <row r="167" spans="1:3" ht="12">
      <c r="A167" s="17"/>
      <c r="B167" s="18"/>
      <c r="C167" s="19"/>
    </row>
    <row r="168" spans="1:3" ht="12">
      <c r="A168" s="17"/>
      <c r="B168" s="18"/>
      <c r="C168" s="19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enkeleda cano</dc:creator>
  <cp:keywords/>
  <dc:description/>
  <cp:lastModifiedBy>enkeleda cano</cp:lastModifiedBy>
  <cp:lastPrinted>2021-02-09T21:37:17Z</cp:lastPrinted>
  <dcterms:created xsi:type="dcterms:W3CDTF">2020-05-08T09:32:10Z</dcterms:created>
  <dcterms:modified xsi:type="dcterms:W3CDTF">2022-06-01T21:53:06Z</dcterms:modified>
  <cp:category/>
  <cp:version/>
  <cp:contentType/>
  <cp:contentStatus/>
</cp:coreProperties>
</file>