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288" windowWidth="16608" windowHeight="9216" activeTab="0"/>
  </bookViews>
  <sheets>
    <sheet name=" 2018 leg 190" sheetId="5" r:id="rId1"/>
    <sheet name="fatt 2018" sheetId="6" r:id="rId2"/>
    <sheet name="cig attivi" sheetId="10" r:id="rId3"/>
    <sheet name="2017" sheetId="8" r:id="rId4"/>
    <sheet name="CIG" sheetId="7" r:id="rId5"/>
  </sheets>
  <definedNames/>
  <calcPr calcId="14562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List>
</comments>
</file>

<file path=xl/comments4.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List>
</comments>
</file>

<file path=xl/sharedStrings.xml><?xml version="1.0" encoding="utf-8"?>
<sst xmlns="http://schemas.openxmlformats.org/spreadsheetml/2006/main" count="9044" uniqueCount="2399">
  <si>
    <t>10/01/17</t>
  </si>
  <si>
    <t>ACQUISTI LIBRI E GUIDE</t>
  </si>
  <si>
    <t>ACACIA GIUSEPPE SRL</t>
  </si>
  <si>
    <t>Trasporti su acquisti</t>
  </si>
  <si>
    <t>Cancelleria</t>
  </si>
  <si>
    <t>RIP.E MANUTENZIONI</t>
  </si>
  <si>
    <t>Pubblicita' e promozioni</t>
  </si>
  <si>
    <t>IL TRIANGOLO SNC</t>
  </si>
  <si>
    <t>01/03/17</t>
  </si>
  <si>
    <t>PANGEA SRL</t>
  </si>
  <si>
    <t>Spese pulizie</t>
  </si>
  <si>
    <t>KMZERO SRL</t>
  </si>
  <si>
    <t>MERCATONE UNO SRL</t>
  </si>
  <si>
    <t>31/05/17</t>
  </si>
  <si>
    <t>COLORAMA SNC</t>
  </si>
  <si>
    <t>10/06/17</t>
  </si>
  <si>
    <t>Servizi/spese  varie Disfida</t>
  </si>
  <si>
    <t>PAGNI CINZIA</t>
  </si>
  <si>
    <t>30/06/17</t>
  </si>
  <si>
    <t>INTER-POST SOC. COOP</t>
  </si>
  <si>
    <r>
      <t xml:space="preserve">Codice Fiscale Proponente
</t>
    </r>
    <r>
      <rPr>
        <b/>
        <sz val="9"/>
        <rFont val="Calibri"/>
        <family val="2"/>
      </rPr>
      <t>(11 caratteri)</t>
    </r>
  </si>
  <si>
    <r>
      <t xml:space="preserve">Ragione Sociale Struttura Proponente
</t>
    </r>
    <r>
      <rPr>
        <b/>
        <sz val="9"/>
        <rFont val="Calibri"/>
        <family val="2"/>
      </rPr>
      <t>(max 250 caratteri)</t>
    </r>
  </si>
  <si>
    <t>Anno di Riferimento</t>
  </si>
  <si>
    <r>
      <t xml:space="preserve">CIG
</t>
    </r>
    <r>
      <rPr>
        <b/>
        <sz val="9"/>
        <rFont val="Calibri"/>
        <family val="2"/>
      </rPr>
      <t>(10 caratteri)</t>
    </r>
  </si>
  <si>
    <r>
      <t xml:space="preserve">Oggetto del Lotto
</t>
    </r>
    <r>
      <rPr>
        <b/>
        <sz val="9"/>
        <rFont val="Calibri"/>
        <family val="2"/>
      </rPr>
      <t>(max 250 caratteri)</t>
    </r>
  </si>
  <si>
    <r>
      <t xml:space="preserve">Procedura di scelta del contraente
</t>
    </r>
    <r>
      <rPr>
        <b/>
        <sz val="9"/>
        <rFont val="Calibri"/>
        <family val="2"/>
      </rPr>
      <t>(scegliere tra le voci previste)</t>
    </r>
  </si>
  <si>
    <t>Identificativo Fiscale
Operatori ESTERI invitati a presentare le offerte</t>
  </si>
  <si>
    <r>
      <t xml:space="preserve">Ragione Sociale 
Operatori invitati a presentare le offerte
</t>
    </r>
    <r>
      <rPr>
        <b/>
        <sz val="9"/>
        <rFont val="Calibri"/>
        <family val="2"/>
      </rPr>
      <t>(una riga per ogni Operatore)
(max 250 caratteri)</t>
    </r>
  </si>
  <si>
    <r>
      <t xml:space="preserve">Denominazione raggruppamento
</t>
    </r>
    <r>
      <rPr>
        <b/>
        <sz val="9"/>
        <rFont val="Calibri"/>
        <family val="2"/>
      </rPr>
      <t>(solo se Associazioni di Imprese)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</si>
  <si>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</si>
  <si>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</si>
  <si>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</si>
  <si>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</si>
  <si>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r>
      <t xml:space="preserve">Importo delle somme liquidate
</t>
    </r>
    <r>
      <rPr>
        <b/>
        <sz val="9"/>
        <rFont val="Calibri"/>
        <family val="2"/>
      </rPr>
      <t>(Importo complessivo dell'Appalto/Lotto al netto dell'IVA)</t>
    </r>
  </si>
  <si>
    <t>01069370524</t>
  </si>
  <si>
    <t>Monteriggioni AD 1213 srl</t>
  </si>
  <si>
    <t>2017</t>
  </si>
  <si>
    <t>23-AFFIDAMENTO IN ECONOMIA - AFFIDAMENTO DIRETTO</t>
  </si>
  <si>
    <t>SI</t>
  </si>
  <si>
    <t>Z841F7972D</t>
  </si>
  <si>
    <t>ZC41ECFCD7</t>
  </si>
  <si>
    <t>Z961ECFD30</t>
  </si>
  <si>
    <t>ZCA1ECFD7A</t>
  </si>
  <si>
    <t>Z901DF5047</t>
  </si>
  <si>
    <t>02503150548</t>
  </si>
  <si>
    <t>00309830529</t>
  </si>
  <si>
    <t>00732350525</t>
  </si>
  <si>
    <t>00846950525</t>
  </si>
  <si>
    <t>01339750521</t>
  </si>
  <si>
    <t>09561521007</t>
  </si>
  <si>
    <t>01240740520</t>
  </si>
  <si>
    <t>PGNCNZ74C70F598A</t>
  </si>
  <si>
    <t/>
  </si>
  <si>
    <t>Z6919940D6</t>
  </si>
  <si>
    <t>acquisti materiale manutenzione</t>
  </si>
  <si>
    <t>21/03/2016</t>
  </si>
  <si>
    <t>ZF618FAE69</t>
  </si>
  <si>
    <t>30/04/2016</t>
  </si>
  <si>
    <t>Z4119940D7</t>
  </si>
  <si>
    <t>11/02/2016</t>
  </si>
  <si>
    <t>Aggiudicatario</t>
  </si>
  <si>
    <t>VALDELSA GIARDINI DI BILENCHI ANDREA</t>
  </si>
  <si>
    <t>Z11223F83F</t>
  </si>
  <si>
    <t>MANUTENZIONI</t>
  </si>
  <si>
    <t>00863250528</t>
  </si>
  <si>
    <t>FESTA MEDIOEVALE</t>
  </si>
  <si>
    <t>FATT</t>
  </si>
  <si>
    <t>A.MANZONI &amp; C. SPA</t>
  </si>
  <si>
    <t xml:space="preserve">    15/06</t>
  </si>
  <si>
    <t>Fattura soggetta a split payment</t>
  </si>
  <si>
    <t xml:space="preserve">    54/06</t>
  </si>
  <si>
    <t>A.S.D. CASTELLINA SCALO</t>
  </si>
  <si>
    <t xml:space="preserve">    29/06</t>
  </si>
  <si>
    <t xml:space="preserve">    69/06</t>
  </si>
  <si>
    <t xml:space="preserve">     5.645,00-</t>
  </si>
  <si>
    <t xml:space="preserve">     1.241,90-</t>
  </si>
  <si>
    <t xml:space="preserve">      6.886,90-</t>
  </si>
  <si>
    <t xml:space="preserve">    70/06</t>
  </si>
  <si>
    <t>UFFICIO TURISTICO</t>
  </si>
  <si>
    <t xml:space="preserve">    81/04</t>
  </si>
  <si>
    <t xml:space="preserve">    83/04</t>
  </si>
  <si>
    <t xml:space="preserve">   105/04</t>
  </si>
  <si>
    <t xml:space="preserve">   134/04</t>
  </si>
  <si>
    <t xml:space="preserve">   154/04</t>
  </si>
  <si>
    <t xml:space="preserve">   181/04</t>
  </si>
  <si>
    <t xml:space="preserve">   211/04</t>
  </si>
  <si>
    <t xml:space="preserve">   218/04</t>
  </si>
  <si>
    <t xml:space="preserve">   228/04</t>
  </si>
  <si>
    <t xml:space="preserve">   254/04</t>
  </si>
  <si>
    <t xml:space="preserve">   288/04</t>
  </si>
  <si>
    <t xml:space="preserve">   322/04</t>
  </si>
  <si>
    <t>ACAS3D SRLS</t>
  </si>
  <si>
    <t xml:space="preserve">   282/04</t>
  </si>
  <si>
    <t>ACQUEDOTTO DEL FIORA SPA</t>
  </si>
  <si>
    <t xml:space="preserve">    14/04</t>
  </si>
  <si>
    <t xml:space="preserve">    52/04</t>
  </si>
  <si>
    <t xml:space="preserve">         0,64-</t>
  </si>
  <si>
    <t xml:space="preserve">         0,06-</t>
  </si>
  <si>
    <t xml:space="preserve">          0,70-</t>
  </si>
  <si>
    <t xml:space="preserve">    68/04</t>
  </si>
  <si>
    <t xml:space="preserve">         0,60-</t>
  </si>
  <si>
    <t xml:space="preserve">          0,66-</t>
  </si>
  <si>
    <t xml:space="preserve">   106/04</t>
  </si>
  <si>
    <t xml:space="preserve">   107/04</t>
  </si>
  <si>
    <t xml:space="preserve">   198/04</t>
  </si>
  <si>
    <t xml:space="preserve">   199/04</t>
  </si>
  <si>
    <t xml:space="preserve">   293/04</t>
  </si>
  <si>
    <t xml:space="preserve">   301/04</t>
  </si>
  <si>
    <t>GESTIONE PARCHEGGI</t>
  </si>
  <si>
    <t xml:space="preserve">     3/09</t>
  </si>
  <si>
    <t>AICA SNCA DI AIELLO E CAPPABIANCA</t>
  </si>
  <si>
    <t xml:space="preserve">     8/09</t>
  </si>
  <si>
    <t xml:space="preserve">    15/09</t>
  </si>
  <si>
    <t xml:space="preserve">    24/09</t>
  </si>
  <si>
    <t xml:space="preserve">    29/09</t>
  </si>
  <si>
    <t xml:space="preserve">    37/09</t>
  </si>
  <si>
    <t xml:space="preserve">    49/09</t>
  </si>
  <si>
    <t xml:space="preserve">    56/09</t>
  </si>
  <si>
    <t xml:space="preserve">    67/09</t>
  </si>
  <si>
    <t xml:space="preserve">    76/09</t>
  </si>
  <si>
    <t xml:space="preserve">    78/09</t>
  </si>
  <si>
    <t>ALBERI ASCENSORI SRL</t>
  </si>
  <si>
    <t xml:space="preserve">   149/04</t>
  </si>
  <si>
    <t>a</t>
  </si>
  <si>
    <t>ALEXIA MULTISERVIZI SRL</t>
  </si>
  <si>
    <t xml:space="preserve">   252/04</t>
  </si>
  <si>
    <t xml:space="preserve">   253/04</t>
  </si>
  <si>
    <t>16/18</t>
  </si>
  <si>
    <t xml:space="preserve">   290/04</t>
  </si>
  <si>
    <t>17/18</t>
  </si>
  <si>
    <t xml:space="preserve">   291/04</t>
  </si>
  <si>
    <t xml:space="preserve">    25/06</t>
  </si>
  <si>
    <t>EVENTI CULTURALI CAS</t>
  </si>
  <si>
    <t xml:space="preserve">    28/07</t>
  </si>
  <si>
    <t xml:space="preserve">    39/07</t>
  </si>
  <si>
    <t xml:space="preserve">    59/09</t>
  </si>
  <si>
    <t>ALICA SERVICE SRL</t>
  </si>
  <si>
    <t xml:space="preserve">     1/09</t>
  </si>
  <si>
    <t xml:space="preserve">     5/09</t>
  </si>
  <si>
    <t xml:space="preserve">    10/09</t>
  </si>
  <si>
    <t xml:space="preserve">    25/09</t>
  </si>
  <si>
    <t xml:space="preserve">    38/09</t>
  </si>
  <si>
    <t xml:space="preserve">    39/09</t>
  </si>
  <si>
    <t xml:space="preserve">    45/09</t>
  </si>
  <si>
    <t xml:space="preserve">    62/09</t>
  </si>
  <si>
    <t xml:space="preserve">    63/09</t>
  </si>
  <si>
    <t xml:space="preserve">    64/09</t>
  </si>
  <si>
    <t xml:space="preserve">    73/09</t>
  </si>
  <si>
    <t xml:space="preserve">    80/09</t>
  </si>
  <si>
    <t>ALTRIDIOMI SAS DI BEATRICE ROMANO &amp; C.</t>
  </si>
  <si>
    <t xml:space="preserve">   239/04</t>
  </si>
  <si>
    <t>ANCI TOSCANA</t>
  </si>
  <si>
    <t xml:space="preserve">    64/04</t>
  </si>
  <si>
    <t>Esente art. 10</t>
  </si>
  <si>
    <t>Escluso art. 15</t>
  </si>
  <si>
    <t>ARA SOCIETA' COOPERATIVA ARCHEOLOGICA</t>
  </si>
  <si>
    <t xml:space="preserve">    47/07</t>
  </si>
  <si>
    <t>ARCANUM SICUREZZA GLOBALE SRL</t>
  </si>
  <si>
    <t xml:space="preserve">   286/04</t>
  </si>
  <si>
    <t xml:space="preserve">    59/06</t>
  </si>
  <si>
    <t xml:space="preserve">    33/07</t>
  </si>
  <si>
    <t>ARCHEOTIPO SRL</t>
  </si>
  <si>
    <t xml:space="preserve">    26/06</t>
  </si>
  <si>
    <t>AREZZO ASTUCCI SRLS</t>
  </si>
  <si>
    <t xml:space="preserve">   168/04</t>
  </si>
  <si>
    <t>ARTEARE</t>
  </si>
  <si>
    <t xml:space="preserve">    42/06</t>
  </si>
  <si>
    <t>ARUBA SPA</t>
  </si>
  <si>
    <t xml:space="preserve">   117/04</t>
  </si>
  <si>
    <t xml:space="preserve">   128/04</t>
  </si>
  <si>
    <t xml:space="preserve">         0,49-</t>
  </si>
  <si>
    <t xml:space="preserve">         0,11-</t>
  </si>
  <si>
    <t>ASCOM SERVIZI SRL</t>
  </si>
  <si>
    <t xml:space="preserve">    11/04</t>
  </si>
  <si>
    <t xml:space="preserve">    72/04</t>
  </si>
  <si>
    <t xml:space="preserve">   122/04</t>
  </si>
  <si>
    <t xml:space="preserve">   141/04</t>
  </si>
  <si>
    <t xml:space="preserve">   169/04</t>
  </si>
  <si>
    <t xml:space="preserve">   274/04</t>
  </si>
  <si>
    <t>PROMISCUO</t>
  </si>
  <si>
    <t xml:space="preserve">     2/10</t>
  </si>
  <si>
    <t>IMPIANTO SPORTIVO</t>
  </si>
  <si>
    <t>ASD POLISP. MONTERIGGIONI CHIANTIBA</t>
  </si>
  <si>
    <t xml:space="preserve">     1/08</t>
  </si>
  <si>
    <t>ASSOCIAIZONE CULTURALE TEATRO ELL'AVENTINO</t>
  </si>
  <si>
    <t xml:space="preserve">    71/06</t>
  </si>
  <si>
    <t>ASSOCIAZIONE CULTURALE ARESTEATRO</t>
  </si>
  <si>
    <t xml:space="preserve">    57/06</t>
  </si>
  <si>
    <t>ASSOCIAZIONE CULTURALE COMPAGNIA DELL'ATTO COMICO</t>
  </si>
  <si>
    <t xml:space="preserve">    27/06</t>
  </si>
  <si>
    <t>ASSOCIAZIONE CULTURALE EUTERPE</t>
  </si>
  <si>
    <t xml:space="preserve">    32/06</t>
  </si>
  <si>
    <t>ASSOCIAZIONE CULTURALE LIBERA UNIVERSITA' DEL TEATRO</t>
  </si>
  <si>
    <t xml:space="preserve">   285/04</t>
  </si>
  <si>
    <t>ASSOCIAZIONE CULTURALE MURAVIVE</t>
  </si>
  <si>
    <t xml:space="preserve">    39/04</t>
  </si>
  <si>
    <t>ASSOCIAZIONE CULTURALE MUSICAL ENSEMBLE</t>
  </si>
  <si>
    <t xml:space="preserve">    31/04</t>
  </si>
  <si>
    <t xml:space="preserve">    32/04</t>
  </si>
  <si>
    <t>ASSOCIAZIONE CULTURALE TOPI DALMATA</t>
  </si>
  <si>
    <t xml:space="preserve">    45/06</t>
  </si>
  <si>
    <t>EROGAZIONE LIBERAL</t>
  </si>
  <si>
    <t>ASSOCIAZIONE FESTA DEI RIONI DI CASTELLINA SCALO</t>
  </si>
  <si>
    <t xml:space="preserve">     2/06</t>
  </si>
  <si>
    <t>Fuori campo IVA</t>
  </si>
  <si>
    <t>AUTOSCALO DI MARONI UMBERTO</t>
  </si>
  <si>
    <t xml:space="preserve">    72/09</t>
  </si>
  <si>
    <t>BACCI SILVIA</t>
  </si>
  <si>
    <t xml:space="preserve">    40/06</t>
  </si>
  <si>
    <t xml:space="preserve">    72/06</t>
  </si>
  <si>
    <t xml:space="preserve">     3.060,00-</t>
  </si>
  <si>
    <t xml:space="preserve">       673,20-</t>
  </si>
  <si>
    <t xml:space="preserve">      3.733,20-</t>
  </si>
  <si>
    <t>13BIS</t>
  </si>
  <si>
    <t xml:space="preserve">    73/06</t>
  </si>
  <si>
    <t>BALDESI MAURIZIO</t>
  </si>
  <si>
    <t xml:space="preserve">   195/04</t>
  </si>
  <si>
    <t xml:space="preserve">    50/09</t>
  </si>
  <si>
    <t>BAR RISTORANTE IL FEUDO DI MARIOTTI GIULIANO E GIORDANO SNC</t>
  </si>
  <si>
    <t xml:space="preserve">    47/06</t>
  </si>
  <si>
    <t>BARONCELLI SILVIA</t>
  </si>
  <si>
    <t xml:space="preserve">     1/07</t>
  </si>
  <si>
    <t>Escluso art. 3</t>
  </si>
  <si>
    <t>BERTI MARCO DI BERTI MICHELE</t>
  </si>
  <si>
    <t xml:space="preserve">    41/09</t>
  </si>
  <si>
    <t xml:space="preserve">    47/09</t>
  </si>
  <si>
    <t xml:space="preserve">    66/09</t>
  </si>
  <si>
    <t>BETTI SRL</t>
  </si>
  <si>
    <t xml:space="preserve">    82/04</t>
  </si>
  <si>
    <t>N.I.art.74c.1-2</t>
  </si>
  <si>
    <t xml:space="preserve">   140/04</t>
  </si>
  <si>
    <t xml:space="preserve">   186/04</t>
  </si>
  <si>
    <t xml:space="preserve">   188/04</t>
  </si>
  <si>
    <t xml:space="preserve">   308/04</t>
  </si>
  <si>
    <t>26/075</t>
  </si>
  <si>
    <t>BIANCHI ELETTRONICA SPA - TRONY</t>
  </si>
  <si>
    <t xml:space="preserve">   255/04</t>
  </si>
  <si>
    <t xml:space="preserve">   272/04</t>
  </si>
  <si>
    <t>28/075</t>
  </si>
  <si>
    <t xml:space="preserve">   276/04</t>
  </si>
  <si>
    <t>BINDI SRL</t>
  </si>
  <si>
    <t xml:space="preserve">    99/04</t>
  </si>
  <si>
    <t xml:space="preserve">   319/04</t>
  </si>
  <si>
    <t>BIRRIFICIO SAN GIMIGNANO SRL</t>
  </si>
  <si>
    <t xml:space="preserve">    66/06</t>
  </si>
  <si>
    <t xml:space="preserve">    67/06</t>
  </si>
  <si>
    <t xml:space="preserve">       152,73-</t>
  </si>
  <si>
    <t xml:space="preserve">        15,27-</t>
  </si>
  <si>
    <t xml:space="preserve">        168,00-</t>
  </si>
  <si>
    <t>B.DS</t>
  </si>
  <si>
    <t>BLT DISTRIBUTION SRL</t>
  </si>
  <si>
    <t xml:space="preserve">   104/04</t>
  </si>
  <si>
    <t xml:space="preserve">   139/04</t>
  </si>
  <si>
    <t xml:space="preserve">   219/04</t>
  </si>
  <si>
    <t xml:space="preserve">   221/04</t>
  </si>
  <si>
    <t xml:space="preserve">   251/04</t>
  </si>
  <si>
    <t xml:space="preserve">   271/04</t>
  </si>
  <si>
    <t xml:space="preserve">   297/04</t>
  </si>
  <si>
    <t>BORE' SRL</t>
  </si>
  <si>
    <t xml:space="preserve">   142/04</t>
  </si>
  <si>
    <t>BORGO SAN LUIGI - GE.AL. SPA</t>
  </si>
  <si>
    <t xml:space="preserve">    20/04</t>
  </si>
  <si>
    <t xml:space="preserve">    76/04</t>
  </si>
  <si>
    <t xml:space="preserve">       241,36-</t>
  </si>
  <si>
    <t xml:space="preserve">      2.707,00-</t>
  </si>
  <si>
    <t xml:space="preserve">    77/04</t>
  </si>
  <si>
    <t>BORGOGNI DI BORGOGNI ROBERTO &amp; C. SNC</t>
  </si>
  <si>
    <t xml:space="preserve">   113/04</t>
  </si>
  <si>
    <t xml:space="preserve">   183/04</t>
  </si>
  <si>
    <t xml:space="preserve">   242/04</t>
  </si>
  <si>
    <t>NOTULA RIMBORSO SP</t>
  </si>
  <si>
    <t>BORSELLI IRENE</t>
  </si>
  <si>
    <t xml:space="preserve">    37/04</t>
  </si>
  <si>
    <t>BT ITALIA SPA</t>
  </si>
  <si>
    <t xml:space="preserve">    53/04</t>
  </si>
  <si>
    <t xml:space="preserve">         7,60-</t>
  </si>
  <si>
    <t xml:space="preserve">         1,67-</t>
  </si>
  <si>
    <t>CALOR SYSTEM SRL</t>
  </si>
  <si>
    <t xml:space="preserve">    73/04</t>
  </si>
  <si>
    <t>CANCELLI SRL TUTTUFFICIO</t>
  </si>
  <si>
    <t xml:space="preserve">   277/04</t>
  </si>
  <si>
    <t>CART'ARMATA EDIZIONI SRL</t>
  </si>
  <si>
    <t xml:space="preserve">   101/04</t>
  </si>
  <si>
    <t>CARTOTECNICA VALDESANA SNC DI TABANI &amp; MUGNAINI</t>
  </si>
  <si>
    <t xml:space="preserve">   112/04</t>
  </si>
  <si>
    <t xml:space="preserve">   204/04</t>
  </si>
  <si>
    <t>CASA DELLA GOMMA NOVAGOMMA SRL</t>
  </si>
  <si>
    <t xml:space="preserve">    53/09</t>
  </si>
  <si>
    <t>NOTULA LAV OCCAS</t>
  </si>
  <si>
    <t>CASTORANI GIULIA</t>
  </si>
  <si>
    <t xml:space="preserve">    87/04</t>
  </si>
  <si>
    <t>CAT CONFCOMMERCIO SIENA SRL</t>
  </si>
  <si>
    <t xml:space="preserve">   131/04</t>
  </si>
  <si>
    <t>CB-GBR</t>
  </si>
  <si>
    <t xml:space="preserve">     1/06</t>
  </si>
  <si>
    <t>CD POGGIBONSI S.A.S</t>
  </si>
  <si>
    <t xml:space="preserve">   266/04</t>
  </si>
  <si>
    <t>CENTRIA SRL</t>
  </si>
  <si>
    <t xml:space="preserve">     5/04</t>
  </si>
  <si>
    <t xml:space="preserve">    10/04</t>
  </si>
  <si>
    <t xml:space="preserve">        11,31-</t>
  </si>
  <si>
    <t xml:space="preserve">   136/04</t>
  </si>
  <si>
    <t xml:space="preserve">   137/04</t>
  </si>
  <si>
    <t xml:space="preserve">   260/04</t>
  </si>
  <si>
    <t xml:space="preserve">   261/04</t>
  </si>
  <si>
    <t xml:space="preserve">       262,99-</t>
  </si>
  <si>
    <t xml:space="preserve">        57,86-</t>
  </si>
  <si>
    <t xml:space="preserve">        320,85-</t>
  </si>
  <si>
    <t>CERAMICHE ARTISTICHE S. CATERINA</t>
  </si>
  <si>
    <t xml:space="preserve">    18/04</t>
  </si>
  <si>
    <t>CINZIA PASQUINI SAS DI PASQUINI CINZIA &amp; C.</t>
  </si>
  <si>
    <t xml:space="preserve">    23/04</t>
  </si>
  <si>
    <t>PREST. OCCASIONALE</t>
  </si>
  <si>
    <t>CIVITELLI FRANCESCA</t>
  </si>
  <si>
    <t xml:space="preserve">   295/04</t>
  </si>
  <si>
    <t>PREST. OCCASION</t>
  </si>
  <si>
    <t xml:space="preserve">   296/04</t>
  </si>
  <si>
    <t>CLAUDIO GROUP SRLS UNIPERSONALE</t>
  </si>
  <si>
    <t xml:space="preserve">   182/04</t>
  </si>
  <si>
    <t xml:space="preserve">    13/09</t>
  </si>
  <si>
    <t xml:space="preserve">    30/09</t>
  </si>
  <si>
    <t>CLEAN ACCENT SRL</t>
  </si>
  <si>
    <t xml:space="preserve">    69/09</t>
  </si>
  <si>
    <t xml:space="preserve">        11,10-</t>
  </si>
  <si>
    <t>N.C.</t>
  </si>
  <si>
    <t xml:space="preserve">    70/09</t>
  </si>
  <si>
    <t xml:space="preserve">       145,14-</t>
  </si>
  <si>
    <t xml:space="preserve">        31,93-</t>
  </si>
  <si>
    <t xml:space="preserve">        165,97-</t>
  </si>
  <si>
    <t xml:space="preserve">    74/09</t>
  </si>
  <si>
    <t>COLORAMA SNC DI ROSSETTI PIZZICHI E BETTI VIALE</t>
  </si>
  <si>
    <t xml:space="preserve">    77/09</t>
  </si>
  <si>
    <t>COMUNE DI MONTERIGGIONI</t>
  </si>
  <si>
    <t xml:space="preserve">    74/04</t>
  </si>
  <si>
    <t xml:space="preserve">    46/09</t>
  </si>
  <si>
    <t xml:space="preserve">    71/09</t>
  </si>
  <si>
    <t>N.D.</t>
  </si>
  <si>
    <t>CONFRATERNITA DI MISERICORDIA CASTELLINA SCALO</t>
  </si>
  <si>
    <t xml:space="preserve">    60/06</t>
  </si>
  <si>
    <t>COOPERATIVA SOCIALE IL SANTO SOC. COOP.</t>
  </si>
  <si>
    <t xml:space="preserve">    52/09</t>
  </si>
  <si>
    <t xml:space="preserve">    65/09</t>
  </si>
  <si>
    <t>PRESTAZ. OCCASIONA</t>
  </si>
  <si>
    <t>CORSI RENATO</t>
  </si>
  <si>
    <t xml:space="preserve">    57/09</t>
  </si>
  <si>
    <t>CORTONESI MICHELE</t>
  </si>
  <si>
    <t xml:space="preserve">    68/09</t>
  </si>
  <si>
    <t>Es.art27DL98/11</t>
  </si>
  <si>
    <t>COSTAGLI MOVIMENTO TERRA SRL</t>
  </si>
  <si>
    <t xml:space="preserve">    79/09</t>
  </si>
  <si>
    <t>DB-LINE S.R.L.</t>
  </si>
  <si>
    <t xml:space="preserve">   111/04</t>
  </si>
  <si>
    <t xml:space="preserve">   189/04</t>
  </si>
  <si>
    <t xml:space="preserve">   220/04</t>
  </si>
  <si>
    <t xml:space="preserve">   232/04</t>
  </si>
  <si>
    <t xml:space="preserve">   280/04</t>
  </si>
  <si>
    <t>DENSAMEDIA DI TONELLI ALESSANDRO</t>
  </si>
  <si>
    <t xml:space="preserve">     9/04</t>
  </si>
  <si>
    <t xml:space="preserve">   171/04</t>
  </si>
  <si>
    <t xml:space="preserve">   294/04</t>
  </si>
  <si>
    <t>DRAGONI ROBERTO</t>
  </si>
  <si>
    <t xml:space="preserve">     1/10</t>
  </si>
  <si>
    <t>DUE CLOWN DI PASSAGGIO SNC DI SPAGNOLO NADIR &amp; C.</t>
  </si>
  <si>
    <t xml:space="preserve">    18/06</t>
  </si>
  <si>
    <t>ECO-SPURGO DI CASPRINI E. &amp; C. SAS</t>
  </si>
  <si>
    <t xml:space="preserve">    40/09</t>
  </si>
  <si>
    <t xml:space="preserve">    54/09</t>
  </si>
  <si>
    <t xml:space="preserve">       540,00-</t>
  </si>
  <si>
    <t xml:space="preserve">       118,80-</t>
  </si>
  <si>
    <t xml:space="preserve">        658,80-</t>
  </si>
  <si>
    <t xml:space="preserve">    55/09</t>
  </si>
  <si>
    <t>EDI TOSCANA SRL</t>
  </si>
  <si>
    <t xml:space="preserve">    74/06</t>
  </si>
  <si>
    <t>EDICICLOEDITORE SRL</t>
  </si>
  <si>
    <t xml:space="preserve">   102/04</t>
  </si>
  <si>
    <t>EDITORE LINDAU SRL</t>
  </si>
  <si>
    <t xml:space="preserve">   108/04</t>
  </si>
  <si>
    <t>ELECTRA COMMERCIALE SPA</t>
  </si>
  <si>
    <t xml:space="preserve">    60/09</t>
  </si>
  <si>
    <t xml:space="preserve">    61/09</t>
  </si>
  <si>
    <t>ELNET DI CANOCCHI MARCO</t>
  </si>
  <si>
    <t xml:space="preserve">    22/04</t>
  </si>
  <si>
    <t>Es.art1 L190/14</t>
  </si>
  <si>
    <t xml:space="preserve">    46/04</t>
  </si>
  <si>
    <t xml:space="preserve">   158/04</t>
  </si>
  <si>
    <t xml:space="preserve">   267/04</t>
  </si>
  <si>
    <t>ENEGAN S.P.A.</t>
  </si>
  <si>
    <t xml:space="preserve">     2/08</t>
  </si>
  <si>
    <t xml:space="preserve">     3/08</t>
  </si>
  <si>
    <t xml:space="preserve">     4/08</t>
  </si>
  <si>
    <t>ENEL ENERGIA spa</t>
  </si>
  <si>
    <t xml:space="preserve">    12/04</t>
  </si>
  <si>
    <t xml:space="preserve">    16/04</t>
  </si>
  <si>
    <t xml:space="preserve">    49/04</t>
  </si>
  <si>
    <t xml:space="preserve">    71/04</t>
  </si>
  <si>
    <t xml:space="preserve">   103/04</t>
  </si>
  <si>
    <t xml:space="preserve">   143/04</t>
  </si>
  <si>
    <t xml:space="preserve">   144/04</t>
  </si>
  <si>
    <t xml:space="preserve">   196/04</t>
  </si>
  <si>
    <t xml:space="preserve">   259/04</t>
  </si>
  <si>
    <t xml:space="preserve">   262/04</t>
  </si>
  <si>
    <t xml:space="preserve">   263/04</t>
  </si>
  <si>
    <t xml:space="preserve">   279/04</t>
  </si>
  <si>
    <t xml:space="preserve">   314/04</t>
  </si>
  <si>
    <t xml:space="preserve">   315/04</t>
  </si>
  <si>
    <t xml:space="preserve">    14/09</t>
  </si>
  <si>
    <t>EPUBLIC SRL</t>
  </si>
  <si>
    <t xml:space="preserve">     1/04</t>
  </si>
  <si>
    <t>EXTEMPORA SRL</t>
  </si>
  <si>
    <t xml:space="preserve">    67/04</t>
  </si>
  <si>
    <t xml:space="preserve">   303/04</t>
  </si>
  <si>
    <t xml:space="preserve">    24/07</t>
  </si>
  <si>
    <t>F.LLI CIMADORO SNC - OSTELLO CONTESSA AVA DEI LAMBARDI</t>
  </si>
  <si>
    <t xml:space="preserve">   118/04</t>
  </si>
  <si>
    <t>39F</t>
  </si>
  <si>
    <t xml:space="preserve">   273/04</t>
  </si>
  <si>
    <t>41F</t>
  </si>
  <si>
    <t xml:space="preserve">   281/04</t>
  </si>
  <si>
    <t xml:space="preserve">    19/06</t>
  </si>
  <si>
    <t xml:space="preserve">    20/06</t>
  </si>
  <si>
    <t xml:space="preserve">    21/06</t>
  </si>
  <si>
    <t xml:space="preserve">    22/06</t>
  </si>
  <si>
    <t xml:space="preserve">     4/07</t>
  </si>
  <si>
    <t xml:space="preserve">     5/07</t>
  </si>
  <si>
    <t xml:space="preserve">     6/07</t>
  </si>
  <si>
    <t xml:space="preserve">     7/07</t>
  </si>
  <si>
    <t xml:space="preserve">     8/07</t>
  </si>
  <si>
    <t xml:space="preserve">     9/07</t>
  </si>
  <si>
    <t xml:space="preserve">    10/07</t>
  </si>
  <si>
    <t xml:space="preserve">    11/07</t>
  </si>
  <si>
    <t>F.LLI GIOMI SRL</t>
  </si>
  <si>
    <t xml:space="preserve">    48/09</t>
  </si>
  <si>
    <t>FABIO TURBANTI SNC DI TURBANTI FABIO &amp; C.</t>
  </si>
  <si>
    <t xml:space="preserve">    80/04</t>
  </si>
  <si>
    <t xml:space="preserve">    84/04</t>
  </si>
  <si>
    <t xml:space="preserve">    90/04</t>
  </si>
  <si>
    <t xml:space="preserve">   123/04</t>
  </si>
  <si>
    <t xml:space="preserve">   124/04</t>
  </si>
  <si>
    <t xml:space="preserve">   145/04</t>
  </si>
  <si>
    <t xml:space="preserve">   172/04</t>
  </si>
  <si>
    <t xml:space="preserve">   180/04</t>
  </si>
  <si>
    <t xml:space="preserve">   202/04</t>
  </si>
  <si>
    <t xml:space="preserve">   224/04</t>
  </si>
  <si>
    <t xml:space="preserve">   231/04</t>
  </si>
  <si>
    <t xml:space="preserve">   287/04</t>
  </si>
  <si>
    <t xml:space="preserve">   304/04</t>
  </si>
  <si>
    <t>FARMOBILI SRL</t>
  </si>
  <si>
    <t xml:space="preserve">    48/07</t>
  </si>
  <si>
    <t>FEDERIGHI EDITORI DI PAMPALONI GLORIA</t>
  </si>
  <si>
    <t xml:space="preserve">    94/04</t>
  </si>
  <si>
    <t xml:space="preserve">   109/04</t>
  </si>
  <si>
    <t xml:space="preserve">   234/04</t>
  </si>
  <si>
    <t>FILIPPELLI MARCO</t>
  </si>
  <si>
    <t xml:space="preserve">    54/04</t>
  </si>
  <si>
    <t>LAVORO OCCASIONAL</t>
  </si>
  <si>
    <t>FILIPPI MARTINA</t>
  </si>
  <si>
    <t xml:space="preserve">    51/06</t>
  </si>
  <si>
    <t>FLORENTIA MINOR SNC DI BUSATO PAOLO &amp; C.</t>
  </si>
  <si>
    <t xml:space="preserve">    93/04</t>
  </si>
  <si>
    <t>FLORIS MARINELLA</t>
  </si>
  <si>
    <t xml:space="preserve">    75/04</t>
  </si>
  <si>
    <t>FLYERALARM SRL</t>
  </si>
  <si>
    <t xml:space="preserve">    15/04</t>
  </si>
  <si>
    <t xml:space="preserve">   125/04</t>
  </si>
  <si>
    <t xml:space="preserve">   126/04</t>
  </si>
  <si>
    <t xml:space="preserve">   127/04</t>
  </si>
  <si>
    <t xml:space="preserve">   323/04</t>
  </si>
  <si>
    <t xml:space="preserve">    11/06</t>
  </si>
  <si>
    <t>FONDAZIONE TOSCANA SPETTACOLO ONLUS</t>
  </si>
  <si>
    <t xml:space="preserve">    59/04</t>
  </si>
  <si>
    <t xml:space="preserve">    37/07</t>
  </si>
  <si>
    <t xml:space="preserve">    44/07</t>
  </si>
  <si>
    <t>FRANCIGENA SERVICE SRL</t>
  </si>
  <si>
    <t xml:space="preserve">   216/04</t>
  </si>
  <si>
    <t>FRILLI GIANNI</t>
  </si>
  <si>
    <t xml:space="preserve">   147/04</t>
  </si>
  <si>
    <t xml:space="preserve">   187/04</t>
  </si>
  <si>
    <t xml:space="preserve">   201/04</t>
  </si>
  <si>
    <t xml:space="preserve">   275/04</t>
  </si>
  <si>
    <t>LAVORO OCCASIONALE</t>
  </si>
  <si>
    <t>FRONZA VITTORIO</t>
  </si>
  <si>
    <t xml:space="preserve">    48/06</t>
  </si>
  <si>
    <t>FUSI&amp;FUSI SNC DI FEDERICO E VALENTINA FUSI</t>
  </si>
  <si>
    <t xml:space="preserve">   153/04</t>
  </si>
  <si>
    <t xml:space="preserve">   240/04</t>
  </si>
  <si>
    <t>PRESTAZIONE OCCA</t>
  </si>
  <si>
    <t>GAUDIO OSVALDO</t>
  </si>
  <si>
    <t xml:space="preserve">    52/06</t>
  </si>
  <si>
    <t>GETEVE DI FABBRI WALTER</t>
  </si>
  <si>
    <t xml:space="preserve">    32/07</t>
  </si>
  <si>
    <t>GIACINTI LUCA</t>
  </si>
  <si>
    <t xml:space="preserve">    38/07</t>
  </si>
  <si>
    <t>GLI ELETTRICI I.M.E. DI FRANCHI MANRICO</t>
  </si>
  <si>
    <t xml:space="preserve">    38/04</t>
  </si>
  <si>
    <t xml:space="preserve">    16/06</t>
  </si>
  <si>
    <t xml:space="preserve">    30/06</t>
  </si>
  <si>
    <t xml:space="preserve">    25/07</t>
  </si>
  <si>
    <t xml:space="preserve">    27/07</t>
  </si>
  <si>
    <t xml:space="preserve">     6/09</t>
  </si>
  <si>
    <t>GRAND HOTEL VILLA CAPPUGI SRL</t>
  </si>
  <si>
    <t xml:space="preserve">   257/04</t>
  </si>
  <si>
    <t>GRICCIOLI MARCELLO</t>
  </si>
  <si>
    <t xml:space="preserve">    10/06</t>
  </si>
  <si>
    <t>HOTEL IL PICCOLO CASTELLO RIST. GROUP IN GEST SRL</t>
  </si>
  <si>
    <t xml:space="preserve">     3/10</t>
  </si>
  <si>
    <t>IDEAMARKETING DI CHIAPPA RAFFAELE &amp; C. SAS</t>
  </si>
  <si>
    <t xml:space="preserve">   164/04</t>
  </si>
  <si>
    <t xml:space="preserve">   214/04</t>
  </si>
  <si>
    <t xml:space="preserve">   245/04</t>
  </si>
  <si>
    <t xml:space="preserve">   269/04</t>
  </si>
  <si>
    <t>IL PICCOLO CASTELLO SRL - RISTORANTE DA REMO</t>
  </si>
  <si>
    <t xml:space="preserve">   248/04</t>
  </si>
  <si>
    <t xml:space="preserve">   292/04</t>
  </si>
  <si>
    <t xml:space="preserve">   320/04</t>
  </si>
  <si>
    <t>IL TRIANGOLO DI PIAZZINI A &amp; C. SNC</t>
  </si>
  <si>
    <t xml:space="preserve">     3/04</t>
  </si>
  <si>
    <t xml:space="preserve">    58/04</t>
  </si>
  <si>
    <t xml:space="preserve">    61/04</t>
  </si>
  <si>
    <t xml:space="preserve">   100/04</t>
  </si>
  <si>
    <t xml:space="preserve">   159/04</t>
  </si>
  <si>
    <t xml:space="preserve">   184/04</t>
  </si>
  <si>
    <t xml:space="preserve">   258/04</t>
  </si>
  <si>
    <t xml:space="preserve">   309/04</t>
  </si>
  <si>
    <t xml:space="preserve">   321/04</t>
  </si>
  <si>
    <t>IMMAGINE STUDIO SNC</t>
  </si>
  <si>
    <t xml:space="preserve">    17/04</t>
  </si>
  <si>
    <t xml:space="preserve">    85/04</t>
  </si>
  <si>
    <t xml:space="preserve">   114/04</t>
  </si>
  <si>
    <t xml:space="preserve">   170/04</t>
  </si>
  <si>
    <t xml:space="preserve">   194/04</t>
  </si>
  <si>
    <t xml:space="preserve">   203/04</t>
  </si>
  <si>
    <t xml:space="preserve">   229/04</t>
  </si>
  <si>
    <t xml:space="preserve">   283/04</t>
  </si>
  <si>
    <t xml:space="preserve">   302/04</t>
  </si>
  <si>
    <t>IN PIAZZA DI MEINI FEDERICA</t>
  </si>
  <si>
    <t xml:space="preserve">    17/07</t>
  </si>
  <si>
    <t xml:space="preserve">    91/04</t>
  </si>
  <si>
    <t xml:space="preserve">     7/09</t>
  </si>
  <si>
    <t xml:space="preserve">    34/09</t>
  </si>
  <si>
    <t xml:space="preserve">    36/09</t>
  </si>
  <si>
    <t>ISABELLA LUCA</t>
  </si>
  <si>
    <t xml:space="preserve">    60/04</t>
  </si>
  <si>
    <t xml:space="preserve">   284/04</t>
  </si>
  <si>
    <t xml:space="preserve">    55/06</t>
  </si>
  <si>
    <t xml:space="preserve">    56/06</t>
  </si>
  <si>
    <t xml:space="preserve">    15/07</t>
  </si>
  <si>
    <t>JOLLY ESTINTORI DI MEONI ANDREA E DI IOIA FILIPPO SNC</t>
  </si>
  <si>
    <t xml:space="preserve">    78/04</t>
  </si>
  <si>
    <t xml:space="preserve">   238/04</t>
  </si>
  <si>
    <t>KARABU SRL</t>
  </si>
  <si>
    <t xml:space="preserve">   222/04</t>
  </si>
  <si>
    <t>KINDI ASSOCIAZIONE PROMOZIONALE SOCIALE</t>
  </si>
  <si>
    <t xml:space="preserve">    46/07</t>
  </si>
  <si>
    <t>KMZERO EDITORE SRL</t>
  </si>
  <si>
    <t xml:space="preserve">   115/04</t>
  </si>
  <si>
    <t xml:space="preserve">   268/04</t>
  </si>
  <si>
    <t>L'AGRESTO ASS. CULT.</t>
  </si>
  <si>
    <t xml:space="preserve">   135/04</t>
  </si>
  <si>
    <t xml:space="preserve">   166/04</t>
  </si>
  <si>
    <t xml:space="preserve">    38/06</t>
  </si>
  <si>
    <t xml:space="preserve">    23/07</t>
  </si>
  <si>
    <t>L'ARS NEON TOSCANA SRL</t>
  </si>
  <si>
    <t xml:space="preserve">   212/04</t>
  </si>
  <si>
    <t>LITOGRAFIA IP SRLS</t>
  </si>
  <si>
    <t xml:space="preserve">     2/07</t>
  </si>
  <si>
    <t>LO STANZONE DELLE APPARIZIONI ASSOCIAZIONE DI CULTURA TEATRA</t>
  </si>
  <si>
    <t xml:space="preserve">    28/04</t>
  </si>
  <si>
    <t xml:space="preserve">   146/04</t>
  </si>
  <si>
    <t xml:space="preserve">    33/06</t>
  </si>
  <si>
    <t xml:space="preserve">    13/07</t>
  </si>
  <si>
    <t xml:space="preserve">    29/07</t>
  </si>
  <si>
    <t>LURINI UGOGIULIO</t>
  </si>
  <si>
    <t xml:space="preserve">    28/06</t>
  </si>
  <si>
    <t>M.E.M.O. SRL</t>
  </si>
  <si>
    <t xml:space="preserve">    19/04</t>
  </si>
  <si>
    <t>MAGGIOLI SPA</t>
  </si>
  <si>
    <t xml:space="preserve">    92/04</t>
  </si>
  <si>
    <t xml:space="preserve">   160/04</t>
  </si>
  <si>
    <t>NOTULA LAV OCC</t>
  </si>
  <si>
    <t>MALATESTI ELISA</t>
  </si>
  <si>
    <t xml:space="preserve">    30/04</t>
  </si>
  <si>
    <t>MANGANELLI MASSIMILIANO</t>
  </si>
  <si>
    <t xml:space="preserve">    42/07</t>
  </si>
  <si>
    <t xml:space="preserve">    43/07</t>
  </si>
  <si>
    <t>PREST. OCCASIONA</t>
  </si>
  <si>
    <t>MANNARI PAOLO</t>
  </si>
  <si>
    <t xml:space="preserve">    61/06</t>
  </si>
  <si>
    <t>MARFIO SRL</t>
  </si>
  <si>
    <t xml:space="preserve">    86/04</t>
  </si>
  <si>
    <t xml:space="preserve">   162/04</t>
  </si>
  <si>
    <t xml:space="preserve">   317/04</t>
  </si>
  <si>
    <t>MARINANGELI CLAUDIO</t>
  </si>
  <si>
    <t xml:space="preserve">    41/07</t>
  </si>
  <si>
    <t>MATTIOLI 1885 SRL</t>
  </si>
  <si>
    <t xml:space="preserve">   151/04</t>
  </si>
  <si>
    <t>LAVORO OCCASIONA</t>
  </si>
  <si>
    <t>MATTUCCI EVELINA</t>
  </si>
  <si>
    <t xml:space="preserve">    50/06</t>
  </si>
  <si>
    <t>MEDIATOSCANA DI GIORGI LUISA</t>
  </si>
  <si>
    <t xml:space="preserve">     4/06</t>
  </si>
  <si>
    <t>METAL 2000 SNC DI CIGNI S. &amp; NDOJA A.</t>
  </si>
  <si>
    <t xml:space="preserve">    27/09</t>
  </si>
  <si>
    <t xml:space="preserve">    42/09</t>
  </si>
  <si>
    <t>METOZZI DI METOZZI S. &amp; C. SNC</t>
  </si>
  <si>
    <t xml:space="preserve">     8/06</t>
  </si>
  <si>
    <t>NATANGELO ANTONELLA</t>
  </si>
  <si>
    <t xml:space="preserve">    34/04</t>
  </si>
  <si>
    <t>NUOVA CERERIA SNC DI PIETRANTONI &amp; C</t>
  </si>
  <si>
    <t xml:space="preserve">    17/06</t>
  </si>
  <si>
    <t>NUOVA EDITORIALE FLORENCE PRESS SRL</t>
  </si>
  <si>
    <t xml:space="preserve">   307/04</t>
  </si>
  <si>
    <t>NUOVO B.O. SRL</t>
  </si>
  <si>
    <t xml:space="preserve">    31/06</t>
  </si>
  <si>
    <t>O.B. STOCK SAS</t>
  </si>
  <si>
    <t xml:space="preserve">    36/06</t>
  </si>
  <si>
    <t>OFFERTECARTUCCE.COM SRL</t>
  </si>
  <si>
    <t xml:space="preserve">   179/04</t>
  </si>
  <si>
    <t>ONLUS ASSOCIAZIONE PUBBLICA ASSISTENZA CATELLINA SCALO</t>
  </si>
  <si>
    <t xml:space="preserve">    39/06</t>
  </si>
  <si>
    <t xml:space="preserve">    31/07</t>
  </si>
  <si>
    <t>PACINI EDITORE SRL</t>
  </si>
  <si>
    <t xml:space="preserve">   305/04</t>
  </si>
  <si>
    <t xml:space="preserve">    37/06</t>
  </si>
  <si>
    <t xml:space="preserve">    26/07</t>
  </si>
  <si>
    <t xml:space="preserve">    30/07</t>
  </si>
  <si>
    <t xml:space="preserve">    40/07</t>
  </si>
  <si>
    <t>PANGEA SRL UNIPERSONALE</t>
  </si>
  <si>
    <t xml:space="preserve">     3/07</t>
  </si>
  <si>
    <t>PARROCCHIA SANTA MARIA ASSUNTA</t>
  </si>
  <si>
    <t xml:space="preserve">    26/04</t>
  </si>
  <si>
    <t>PIFFERI MARTINA</t>
  </si>
  <si>
    <t xml:space="preserve">   152/04</t>
  </si>
  <si>
    <t xml:space="preserve">   167/04</t>
  </si>
  <si>
    <t>PRESTAZIONE OCCASI</t>
  </si>
  <si>
    <t>PINNA CORRADO</t>
  </si>
  <si>
    <t xml:space="preserve">     7/06</t>
  </si>
  <si>
    <t>PIROTECNICA SOLDI SRL</t>
  </si>
  <si>
    <t xml:space="preserve">    24/06</t>
  </si>
  <si>
    <t>PIRVULESCU ILIE</t>
  </si>
  <si>
    <t xml:space="preserve">    31/09</t>
  </si>
  <si>
    <t>PLEIADES SOCIETA' COOPERATIVA SOCIALE ONLUS</t>
  </si>
  <si>
    <t xml:space="preserve">    29/04</t>
  </si>
  <si>
    <t xml:space="preserve">    33/04</t>
  </si>
  <si>
    <t>PLENUM SRL</t>
  </si>
  <si>
    <t xml:space="preserve">     4/10</t>
  </si>
  <si>
    <t>PRATICS SRL</t>
  </si>
  <si>
    <t xml:space="preserve">   208/04</t>
  </si>
  <si>
    <t>PRO.MA SAS DI PROVVEDI LORIS</t>
  </si>
  <si>
    <t xml:space="preserve">    23/09</t>
  </si>
  <si>
    <t>PUBLICITAS SRL</t>
  </si>
  <si>
    <t xml:space="preserve">    41/04</t>
  </si>
  <si>
    <t xml:space="preserve">    42/04</t>
  </si>
  <si>
    <t xml:space="preserve">    43/04</t>
  </si>
  <si>
    <t xml:space="preserve">    20/07</t>
  </si>
  <si>
    <t xml:space="preserve">    35/07</t>
  </si>
  <si>
    <t xml:space="preserve">    45/07</t>
  </si>
  <si>
    <t>PUCKATOR SRL</t>
  </si>
  <si>
    <t xml:space="preserve">   132/04</t>
  </si>
  <si>
    <t xml:space="preserve">   200/04</t>
  </si>
  <si>
    <t xml:space="preserve">   225/04</t>
  </si>
  <si>
    <t xml:space="preserve">   316/04</t>
  </si>
  <si>
    <t>RANGERS SRL</t>
  </si>
  <si>
    <t xml:space="preserve">    58/06</t>
  </si>
  <si>
    <t>RIMBORSI SPESE</t>
  </si>
  <si>
    <t>RIMBORSO SPESE GENERICO</t>
  </si>
  <si>
    <t xml:space="preserve">     6/04</t>
  </si>
  <si>
    <t xml:space="preserve">     7/04</t>
  </si>
  <si>
    <t>RIMBORSO SPESE</t>
  </si>
  <si>
    <t xml:space="preserve">    24/04</t>
  </si>
  <si>
    <t xml:space="preserve">    25/04</t>
  </si>
  <si>
    <t xml:space="preserve">    35/04</t>
  </si>
  <si>
    <t xml:space="preserve">    36/04</t>
  </si>
  <si>
    <t xml:space="preserve">    40/04</t>
  </si>
  <si>
    <t xml:space="preserve">    44/04</t>
  </si>
  <si>
    <t xml:space="preserve">    48/04</t>
  </si>
  <si>
    <t>RIMBROSO SPESE</t>
  </si>
  <si>
    <t xml:space="preserve">    55/04</t>
  </si>
  <si>
    <t xml:space="preserve">    56/04</t>
  </si>
  <si>
    <t xml:space="preserve">    57/04</t>
  </si>
  <si>
    <t xml:space="preserve">    65/04</t>
  </si>
  <si>
    <t xml:space="preserve">    66/04</t>
  </si>
  <si>
    <t xml:space="preserve">    70/04</t>
  </si>
  <si>
    <t xml:space="preserve">    16/07</t>
  </si>
  <si>
    <t>SPESE VARIE</t>
  </si>
  <si>
    <t xml:space="preserve">    21/07</t>
  </si>
  <si>
    <t xml:space="preserve">    16/09</t>
  </si>
  <si>
    <t xml:space="preserve">    17/09</t>
  </si>
  <si>
    <t xml:space="preserve">    18/09</t>
  </si>
  <si>
    <t xml:space="preserve">    19/09</t>
  </si>
  <si>
    <t xml:space="preserve">    20/09</t>
  </si>
  <si>
    <t xml:space="preserve">    21/09</t>
  </si>
  <si>
    <t xml:space="preserve">    22/09</t>
  </si>
  <si>
    <t>ROBESPIERRE SAS</t>
  </si>
  <si>
    <t xml:space="preserve">   116/04</t>
  </si>
  <si>
    <t xml:space="preserve">   119/04</t>
  </si>
  <si>
    <t xml:space="preserve">   157/04</t>
  </si>
  <si>
    <t xml:space="preserve">   207/04</t>
  </si>
  <si>
    <t xml:space="preserve">   210/04</t>
  </si>
  <si>
    <t xml:space="preserve">   235/04</t>
  </si>
  <si>
    <t xml:space="preserve">   265/04</t>
  </si>
  <si>
    <t xml:space="preserve">   306/04</t>
  </si>
  <si>
    <t>RUGGIERO FILM PRODUCTION DI RUGGIERO GENNARO</t>
  </si>
  <si>
    <t xml:space="preserve">    63/06</t>
  </si>
  <si>
    <t>S.I.A.E.</t>
  </si>
  <si>
    <t xml:space="preserve">    41/06</t>
  </si>
  <si>
    <t xml:space="preserve">    62/06</t>
  </si>
  <si>
    <t xml:space="preserve">    34/07</t>
  </si>
  <si>
    <t>PRESTAZIONE OCC</t>
  </si>
  <si>
    <t>SAVEGNAGO DEVID</t>
  </si>
  <si>
    <t xml:space="preserve">    53/06</t>
  </si>
  <si>
    <t>SCUDERI GAIA</t>
  </si>
  <si>
    <t xml:space="preserve">    46/06</t>
  </si>
  <si>
    <t>SEARLE VILLAROEL ANDREA CECILIA</t>
  </si>
  <si>
    <t xml:space="preserve">    65/06</t>
  </si>
  <si>
    <t>SEBACH SRL UNIPERSONALE</t>
  </si>
  <si>
    <t xml:space="preserve">    23/06</t>
  </si>
  <si>
    <t xml:space="preserve">    43/06</t>
  </si>
  <si>
    <t>SELEX-GIACOMO PICOLLO SRL</t>
  </si>
  <si>
    <t xml:space="preserve">     3/06</t>
  </si>
  <si>
    <t>SEMI DI CUCINA SRL</t>
  </si>
  <si>
    <t xml:space="preserve">    98/04</t>
  </si>
  <si>
    <t>SENETIC ITALIA SRL</t>
  </si>
  <si>
    <t xml:space="preserve">    95/04</t>
  </si>
  <si>
    <t>SERVIZIO E TERRITORIO SOC. COOP</t>
  </si>
  <si>
    <t xml:space="preserve">   129/04</t>
  </si>
  <si>
    <t xml:space="preserve">   165/04</t>
  </si>
  <si>
    <t xml:space="preserve">   236/04</t>
  </si>
  <si>
    <t xml:space="preserve">   270/04</t>
  </si>
  <si>
    <t>SERVIZIO ELETTRICO NAZIONALE SPA</t>
  </si>
  <si>
    <t xml:space="preserve">     8/04</t>
  </si>
  <si>
    <t xml:space="preserve">    69/04</t>
  </si>
  <si>
    <t xml:space="preserve">   133/04</t>
  </si>
  <si>
    <t xml:space="preserve">   138/04</t>
  </si>
  <si>
    <t xml:space="preserve">   190/04</t>
  </si>
  <si>
    <t xml:space="preserve">   191/04</t>
  </si>
  <si>
    <t xml:space="preserve">   213/04</t>
  </si>
  <si>
    <t xml:space="preserve">   217/04</t>
  </si>
  <si>
    <t xml:space="preserve">   246/04</t>
  </si>
  <si>
    <t xml:space="preserve">   247/04</t>
  </si>
  <si>
    <t xml:space="preserve">   310/04</t>
  </si>
  <si>
    <t xml:space="preserve">     2/09</t>
  </si>
  <si>
    <t xml:space="preserve">    11/09</t>
  </si>
  <si>
    <t xml:space="preserve">    12/09</t>
  </si>
  <si>
    <t xml:space="preserve">    28/09</t>
  </si>
  <si>
    <t>SERVIZIO NOLEGGI SRLS</t>
  </si>
  <si>
    <t xml:space="preserve">    47/04</t>
  </si>
  <si>
    <t>SIENA TIMBRI 2000 DI FABRIZIO E GIANLUCA LECCHI SNC</t>
  </si>
  <si>
    <t xml:space="preserve">    21/04</t>
  </si>
  <si>
    <t xml:space="preserve">    88/04</t>
  </si>
  <si>
    <t>SIVAT SERVICE SRL</t>
  </si>
  <si>
    <t xml:space="preserve">    51/09</t>
  </si>
  <si>
    <t>SOCIETA' SPORTIVA DILETTANTISTICA DANZA NEL MONDO</t>
  </si>
  <si>
    <t xml:space="preserve">    44/06</t>
  </si>
  <si>
    <t>SODINI MANUELA - DOTTORE COMMERCIALISTA</t>
  </si>
  <si>
    <t xml:space="preserve">    62/04</t>
  </si>
  <si>
    <t xml:space="preserve">    63/04</t>
  </si>
  <si>
    <t xml:space="preserve">   120/04</t>
  </si>
  <si>
    <t xml:space="preserve">   121/04</t>
  </si>
  <si>
    <t xml:space="preserve">        79,24-</t>
  </si>
  <si>
    <t xml:space="preserve">        17,43-</t>
  </si>
  <si>
    <t xml:space="preserve">         96,67-</t>
  </si>
  <si>
    <t xml:space="preserve">   130/04</t>
  </si>
  <si>
    <t>SOUVARTS SRL</t>
  </si>
  <si>
    <t xml:space="preserve">    79/04</t>
  </si>
  <si>
    <t xml:space="preserve">   110/04</t>
  </si>
  <si>
    <t xml:space="preserve">   150/04</t>
  </si>
  <si>
    <t xml:space="preserve">   161/04</t>
  </si>
  <si>
    <t xml:space="preserve">   197/04</t>
  </si>
  <si>
    <t xml:space="preserve">   205/04</t>
  </si>
  <si>
    <t xml:space="preserve">   209/04</t>
  </si>
  <si>
    <t xml:space="preserve">   227/04</t>
  </si>
  <si>
    <t xml:space="preserve">   233/04</t>
  </si>
  <si>
    <t xml:space="preserve">   264/04</t>
  </si>
  <si>
    <t xml:space="preserve">   278/04</t>
  </si>
  <si>
    <t xml:space="preserve">   289/04</t>
  </si>
  <si>
    <t>STOMENNANO DI LUPI GRASSI MATTEO</t>
  </si>
  <si>
    <t xml:space="preserve">    68/06</t>
  </si>
  <si>
    <t>STUDIO BARTALI SRL</t>
  </si>
  <si>
    <t xml:space="preserve">   249/04</t>
  </si>
  <si>
    <t xml:space="preserve">   298/04</t>
  </si>
  <si>
    <t xml:space="preserve">     5/10</t>
  </si>
  <si>
    <t>STUDIO CARUGI LINI ULIVIERI S.S.</t>
  </si>
  <si>
    <t xml:space="preserve">   237/04</t>
  </si>
  <si>
    <t xml:space="preserve">   256/04</t>
  </si>
  <si>
    <t xml:space="preserve">     6/10</t>
  </si>
  <si>
    <t>STUDIO DUE INFORMATICA SRL</t>
  </si>
  <si>
    <t xml:space="preserve">     2/04</t>
  </si>
  <si>
    <t xml:space="preserve">   226/04</t>
  </si>
  <si>
    <t xml:space="preserve">   230/04</t>
  </si>
  <si>
    <t xml:space="preserve">   241/04</t>
  </si>
  <si>
    <t xml:space="preserve">   311/04</t>
  </si>
  <si>
    <t xml:space="preserve">   312/04</t>
  </si>
  <si>
    <t xml:space="preserve">   313/04</t>
  </si>
  <si>
    <t>STUDIO GUIDOTTI SNC EDITORIA E PUBBLICITA' DI STEFANO GUIDOT</t>
  </si>
  <si>
    <t xml:space="preserve">     4/04</t>
  </si>
  <si>
    <t>T4A SRL</t>
  </si>
  <si>
    <t xml:space="preserve">   223/04</t>
  </si>
  <si>
    <t>TABBI CLAUDIA</t>
  </si>
  <si>
    <t xml:space="preserve">     9/06</t>
  </si>
  <si>
    <t xml:space="preserve">    64/06</t>
  </si>
  <si>
    <t>PRESTAZ OCCAASIONA</t>
  </si>
  <si>
    <t xml:space="preserve">    12/07</t>
  </si>
  <si>
    <t>TERMOIDRAULICA NENCINI E BROGI SNC</t>
  </si>
  <si>
    <t xml:space="preserve">    33/09</t>
  </si>
  <si>
    <t xml:space="preserve">    44/09</t>
  </si>
  <si>
    <t xml:space="preserve">    75/09</t>
  </si>
  <si>
    <t>TIM SPA</t>
  </si>
  <si>
    <t xml:space="preserve">    50/04</t>
  </si>
  <si>
    <t xml:space="preserve">        48,86-</t>
  </si>
  <si>
    <t xml:space="preserve">        10,75-</t>
  </si>
  <si>
    <t xml:space="preserve">    51/04</t>
  </si>
  <si>
    <t xml:space="preserve">    96/04</t>
  </si>
  <si>
    <t xml:space="preserve">        43,44-</t>
  </si>
  <si>
    <t xml:space="preserve">         9,56-</t>
  </si>
  <si>
    <t xml:space="preserve">    97/04</t>
  </si>
  <si>
    <t xml:space="preserve">   192/04</t>
  </si>
  <si>
    <t xml:space="preserve">   193/04</t>
  </si>
  <si>
    <t xml:space="preserve">   243/04</t>
  </si>
  <si>
    <t xml:space="preserve">   244/04</t>
  </si>
  <si>
    <t xml:space="preserve">   299/04</t>
  </si>
  <si>
    <t xml:space="preserve">   300/04</t>
  </si>
  <si>
    <t>TNT GLOBAL EXPRESS SRL</t>
  </si>
  <si>
    <t xml:space="preserve">   155/04</t>
  </si>
  <si>
    <t xml:space="preserve">   156/04</t>
  </si>
  <si>
    <t xml:space="preserve">       252,15-</t>
  </si>
  <si>
    <t>N.V.escl.art.26</t>
  </si>
  <si>
    <t xml:space="preserve">         2,00-</t>
  </si>
  <si>
    <t xml:space="preserve">        254,15-</t>
  </si>
  <si>
    <t>TUTTO ROSSO S.R.L.</t>
  </si>
  <si>
    <t xml:space="preserve">    45/04</t>
  </si>
  <si>
    <t xml:space="preserve">    18/07</t>
  </si>
  <si>
    <t>TUTTOCARTA DI FARISE SILVANO &amp; C. SN</t>
  </si>
  <si>
    <t xml:space="preserve">     9/09</t>
  </si>
  <si>
    <t xml:space="preserve">    26/09</t>
  </si>
  <si>
    <t xml:space="preserve">    32/09</t>
  </si>
  <si>
    <t xml:space="preserve">    35/09</t>
  </si>
  <si>
    <t xml:space="preserve">    43/09</t>
  </si>
  <si>
    <t xml:space="preserve">    58/09</t>
  </si>
  <si>
    <t>UNICOOP FIRENZE SOC. COOP. A MUTUALITA' PREV.</t>
  </si>
  <si>
    <t xml:space="preserve">   206/04</t>
  </si>
  <si>
    <t>VALDELSA STUDIO SERVICE SNC DI CAMPATELLI NIDIACI E VICIANI</t>
  </si>
  <si>
    <t xml:space="preserve">    27/04</t>
  </si>
  <si>
    <t xml:space="preserve">    34/06</t>
  </si>
  <si>
    <t xml:space="preserve">    14/07</t>
  </si>
  <si>
    <t xml:space="preserve">    19/07</t>
  </si>
  <si>
    <t>VALDESA GIARDINI DI BILENCHI ANDREA &amp; MARIO S.N.C</t>
  </si>
  <si>
    <t xml:space="preserve">     4/09</t>
  </si>
  <si>
    <t>PRESTAZIONI OCCASI</t>
  </si>
  <si>
    <t>VALENTI MARCO</t>
  </si>
  <si>
    <t xml:space="preserve">     5/06</t>
  </si>
  <si>
    <t xml:space="preserve">    49/06</t>
  </si>
  <si>
    <t>VAME SRL</t>
  </si>
  <si>
    <t xml:space="preserve">    36/07</t>
  </si>
  <si>
    <t>VINTAGE SCRL</t>
  </si>
  <si>
    <t xml:space="preserve">    35/06</t>
  </si>
  <si>
    <t>VODAFONE ITALIA SPA</t>
  </si>
  <si>
    <t xml:space="preserve">    13/04</t>
  </si>
  <si>
    <t>ND</t>
  </si>
  <si>
    <t xml:space="preserve">    89/04</t>
  </si>
  <si>
    <t xml:space="preserve">   148/04</t>
  </si>
  <si>
    <t xml:space="preserve">        12,20-</t>
  </si>
  <si>
    <t xml:space="preserve">        80,00-</t>
  </si>
  <si>
    <t xml:space="preserve">        17,60-</t>
  </si>
  <si>
    <t xml:space="preserve">   215/04</t>
  </si>
  <si>
    <t xml:space="preserve">   250/04</t>
  </si>
  <si>
    <t xml:space="preserve">   318/04</t>
  </si>
  <si>
    <t>ZUDDAS MARIA MADDALENA</t>
  </si>
  <si>
    <t xml:space="preserve">   163/04</t>
  </si>
  <si>
    <t>cig</t>
  </si>
  <si>
    <t>oggetto</t>
  </si>
  <si>
    <t>data</t>
  </si>
  <si>
    <t>ZB82670925</t>
  </si>
  <si>
    <t>Polizza Infortuni UNIPOLSAI</t>
  </si>
  <si>
    <t>20.12.2018</t>
  </si>
  <si>
    <t>ZB92660E6A</t>
  </si>
  <si>
    <t>STAMPA ETICHETTE</t>
  </si>
  <si>
    <t>18.12.2018</t>
  </si>
  <si>
    <t>Z5A264D48D</t>
  </si>
  <si>
    <t>PASTI GOSPEL 1 GENNAIO 2019</t>
  </si>
  <si>
    <t>13.12.2018</t>
  </si>
  <si>
    <t>ZB4263E9F7</t>
  </si>
  <si>
    <t>CAMERE ARTISTI E COLLABORATORI CASTELLO DI MONTERIGGIONI</t>
  </si>
  <si>
    <t>11.12.2018</t>
  </si>
  <si>
    <t>ZD626331FA</t>
  </si>
  <si>
    <t>CAMERE OSTELLO ABBADIA A ISOLA</t>
  </si>
  <si>
    <t>10.12.2018</t>
  </si>
  <si>
    <t>Z50262257D</t>
  </si>
  <si>
    <t>TRASPORTO, MONTAGGIO E SMONTAGGIO PALCO EVENTI</t>
  </si>
  <si>
    <t>05.12.2018</t>
  </si>
  <si>
    <t>ZC2261B220</t>
  </si>
  <si>
    <t>SERVICE AUDIO E LUCI GOSPEL 2019</t>
  </si>
  <si>
    <t>04.12.2018</t>
  </si>
  <si>
    <t>Z4325CF26E</t>
  </si>
  <si>
    <t>POTATURA AREA VERDE</t>
  </si>
  <si>
    <t>17.11.2018</t>
  </si>
  <si>
    <t>Z2925A879C</t>
  </si>
  <si>
    <t>PONTE RADIO AGGIUNTIVO</t>
  </si>
  <si>
    <t>08.11.2018</t>
  </si>
  <si>
    <t>Z68256AB9C</t>
  </si>
  <si>
    <t>STAMPA BOOKLET AGGIUNTIVI</t>
  </si>
  <si>
    <t>21.10.2018</t>
  </si>
  <si>
    <t>Z7A256AB8F</t>
  </si>
  <si>
    <t>SALDO STORYTELLING</t>
  </si>
  <si>
    <t>Z7225600C3</t>
  </si>
  <si>
    <t>AGGIORNAMENTO MATERIALI GRAFICI</t>
  </si>
  <si>
    <t>17.10.2018</t>
  </si>
  <si>
    <t>Z402556A05</t>
  </si>
  <si>
    <t>ACQUISTO PONTE RADIO</t>
  </si>
  <si>
    <t>16.10.2018</t>
  </si>
  <si>
    <t>ZE8255683D</t>
  </si>
  <si>
    <t>MATERIALI GRAFICI AGGIUNTIVI PERCORSO DIDATTICO</t>
  </si>
  <si>
    <t>ZE52537A41</t>
  </si>
  <si>
    <t>STAFFA PARETE FISSA TRONY</t>
  </si>
  <si>
    <t>08.10.2018</t>
  </si>
  <si>
    <t>Z682534EC2</t>
  </si>
  <si>
    <t>PERNOTTAMENTI PERCORSO ETRUSCO</t>
  </si>
  <si>
    <t>07.10.2018</t>
  </si>
  <si>
    <t>ZB6252EF1B</t>
  </si>
  <si>
    <t>INSERZIONI PUBBLICITARIE WWW:FIRENZESPETTACOLO.IT</t>
  </si>
  <si>
    <t>04.10.2018</t>
  </si>
  <si>
    <t>Z4A252BE63</t>
  </si>
  <si>
    <t>SLOW TRAVEL FEST</t>
  </si>
  <si>
    <t>ZB5252B016</t>
  </si>
  <si>
    <t>GUARDIANIA NOTTURNA PERCORSO DIDATTICO</t>
  </si>
  <si>
    <t>03.10.2018</t>
  </si>
  <si>
    <t>Z99252AD71</t>
  </si>
  <si>
    <t>SPETTACOLI ESTIVI FTS</t>
  </si>
  <si>
    <t>Z83252280D</t>
  </si>
  <si>
    <t>REALIZZAZIONE TRADUZIONI PANNELLI PERCORSO DIDATTICO</t>
  </si>
  <si>
    <t>02.10.2018</t>
  </si>
  <si>
    <t>ZB2251C106</t>
  </si>
  <si>
    <t>INSERZIONE PUBBLICITARIA WWW.EVENTIINTOSCANA.IT PERCORSO ETRUSCO</t>
  </si>
  <si>
    <t>30.09.2018</t>
  </si>
  <si>
    <t>ZE8251C0DF</t>
  </si>
  <si>
    <t>SERVIZIO ASSICURATIVO PERCORSO DIDATTICO ETRUSCO</t>
  </si>
  <si>
    <t>Z6A2513AE7</t>
  </si>
  <si>
    <t>STAMPA E MONTAGGIO BANNER PERCORSO ETRUSCO</t>
  </si>
  <si>
    <t>27.09.2018</t>
  </si>
  <si>
    <t>Z4A250626B</t>
  </si>
  <si>
    <t>SCHERMO OLED PERCORSO ETRISCO</t>
  </si>
  <si>
    <t>24.09.2018</t>
  </si>
  <si>
    <t>Z5824F4AD6</t>
  </si>
  <si>
    <t>FORNITURA 2 BANDIERE COMUNE DI MONTERIGGIONI</t>
  </si>
  <si>
    <t>18.09.2018</t>
  </si>
  <si>
    <t>ZB024F1228</t>
  </si>
  <si>
    <t>REALIZZAZIONE DOCUMENTAZIONE E ASSISTENZA TECNICA SLOW TRAVEL FEST</t>
  </si>
  <si>
    <t>17.09.2018</t>
  </si>
  <si>
    <t>Z9D24E0B2C</t>
  </si>
  <si>
    <t>MONTAGGIO PALCO SLOW TRAVEL FEST</t>
  </si>
  <si>
    <t>11.09.2018</t>
  </si>
  <si>
    <t>ZCB24CEC87</t>
  </si>
  <si>
    <t>PUBBLICITA' CORRIERE FESTA MEDIEVALE</t>
  </si>
  <si>
    <t>05.09.2018</t>
  </si>
  <si>
    <t>Z2224CE341</t>
  </si>
  <si>
    <t>MOVIMENTAZIONE REPERTI PERCORSO ETRUSCO</t>
  </si>
  <si>
    <t>Z7024B5E71</t>
  </si>
  <si>
    <t>FORNITURA PRODOTTI FERRAMENTA AICA</t>
  </si>
  <si>
    <t>25.08.2018</t>
  </si>
  <si>
    <t>Z6924AE7E1</t>
  </si>
  <si>
    <t>FORNITURA TENDE PERCORSO ETRUSCO</t>
  </si>
  <si>
    <t>21.08.2018</t>
  </si>
  <si>
    <t>ZB224A9B78</t>
  </si>
  <si>
    <t>Attività di aggiornamento dei contenuti relativi all'applicazione "Monteriggioni 3.0"</t>
  </si>
  <si>
    <t>16.08.2018</t>
  </si>
  <si>
    <t>Z1A24A8DF4</t>
  </si>
  <si>
    <t>SISTEMA MULTIMEDIALE PERCORSO DIDATTICO ETRUSCO</t>
  </si>
  <si>
    <t>14.08.2018</t>
  </si>
  <si>
    <t>ZC6249F933</t>
  </si>
  <si>
    <t>RESTAURO OPERA DI ARTE di RENATO CORSI</t>
  </si>
  <si>
    <t>08.08.2018</t>
  </si>
  <si>
    <t>Z1C249E7D0</t>
  </si>
  <si>
    <t>REALIZZAZIONE CATALOGO, BOOKLET E MATERIALI GRAFICI PERCORSO DIDATTICO ETRUSCO</t>
  </si>
  <si>
    <t>ZE6249CFD2</t>
  </si>
  <si>
    <t>ALLESTIMENTO PERCORSO DIDATTICO ETRUSCO</t>
  </si>
  <si>
    <t>07.08.2018</t>
  </si>
  <si>
    <t>Z952499A9D</t>
  </si>
  <si>
    <t>SERVIZIO FACCHINAGGIO GRUPPI ELETTROGENI IN OCCASIONE DEGLI EVENTI ESTIVI 2018</t>
  </si>
  <si>
    <t>06.08.2018</t>
  </si>
  <si>
    <t>Z602499913</t>
  </si>
  <si>
    <t>SERVIZIO DI FACCHINAGGIO GRUPPI MUSICALI IN OCCASIONE DELLA FESTA MEDIEVALE 2018</t>
  </si>
  <si>
    <t>Z9824820F6</t>
  </si>
  <si>
    <t>MATERIALE ELETTRICO ELECTRA COMMERCIALE</t>
  </si>
  <si>
    <t>27.07.2018</t>
  </si>
  <si>
    <t>Z572481D2B</t>
  </si>
  <si>
    <t>ACQUISTO MATERIALE ARS NEON</t>
  </si>
  <si>
    <t>Z462478489</t>
  </si>
  <si>
    <t>NOLEGGIO GRUPPI ELETTROGENI IN OCCASIONE DEGLI EVENTI ESTIVI 2018</t>
  </si>
  <si>
    <t>24.07.2018</t>
  </si>
  <si>
    <t>Z2624745FC</t>
  </si>
  <si>
    <t>BAGNI CHIMICI EVENTI ESTIVI</t>
  </si>
  <si>
    <t>23.07.2018</t>
  </si>
  <si>
    <t>Z952474582</t>
  </si>
  <si>
    <t>COLLAUDO ELLETROTECNICO IN OCCASIONE DEGLI EVENTI ESTIVI 2018</t>
  </si>
  <si>
    <t>Z7F247447B</t>
  </si>
  <si>
    <t>PROGETTAZIONE IMPIANTI EVENTI</t>
  </si>
  <si>
    <t>ZBD2474195</t>
  </si>
  <si>
    <t>PORTIERATO EVENTI ESTIVI 2018</t>
  </si>
  <si>
    <t>ZDD2473699</t>
  </si>
  <si>
    <t>VALUTAZIONE IMPATTO ACUSTICO</t>
  </si>
  <si>
    <t>ZB5245CDCA</t>
  </si>
  <si>
    <t>GADGET ASSASINS CREED</t>
  </si>
  <si>
    <t>13.07.2018</t>
  </si>
  <si>
    <t>Z402452402</t>
  </si>
  <si>
    <t>SERVIZIO VIGILANZA NOTTURNA</t>
  </si>
  <si>
    <t>11.07.2018</t>
  </si>
  <si>
    <t>Z0A24508B5</t>
  </si>
  <si>
    <t>STAMPA TAVOLE E VOLANTINI</t>
  </si>
  <si>
    <t>10.07.2018</t>
  </si>
  <si>
    <t>Z87243BEA5</t>
  </si>
  <si>
    <t>manutenzione ALEXIA MULTISERVIZI</t>
  </si>
  <si>
    <t>03.07.2018</t>
  </si>
  <si>
    <t>Z4A2437651</t>
  </si>
  <si>
    <t>Fornitura monete metallo MEMO</t>
  </si>
  <si>
    <t>02.07.2018</t>
  </si>
  <si>
    <t>Z1524374C7</t>
  </si>
  <si>
    <t>PASTI CORVUS CORAX</t>
  </si>
  <si>
    <t>ZEC24372EB</t>
  </si>
  <si>
    <t>assistenza tecnica ALICA</t>
  </si>
  <si>
    <t>Z77242B973</t>
  </si>
  <si>
    <t>SPETTACOLO PIROMUSICALE FESTA MEDIEVALE 2018 DITTA SOLDI</t>
  </si>
  <si>
    <t>28.06.2018</t>
  </si>
  <si>
    <t>ZD2242B781</t>
  </si>
  <si>
    <t>SERVICE AUDIO E LUCI FESTA MEDIEVALE</t>
  </si>
  <si>
    <t>Z2D2429BB3</t>
  </si>
  <si>
    <t>REALIZZAZIONE GRAFICA DIGITALE</t>
  </si>
  <si>
    <t>27.06.2018</t>
  </si>
  <si>
    <t>Z232422359</t>
  </si>
  <si>
    <t>REALIZZAZIONE DOCUMENTAZIONE E ASSISTENZA TECNICA EVENTI ESTIVI</t>
  </si>
  <si>
    <t>25.06.2018</t>
  </si>
  <si>
    <t>Z0724221AF</t>
  </si>
  <si>
    <t>REALIZZAZIONE DOCUMENTAZIONE E ASSISTENZA TECNICA FESTA MEDIEVALE</t>
  </si>
  <si>
    <t>Z4C24218D4</t>
  </si>
  <si>
    <t>ASSISTENZA SANITARIA EVENTI ESTIVI 2018</t>
  </si>
  <si>
    <t>ZB5240430D</t>
  </si>
  <si>
    <t>RIEVOCATORE GUARDIA 2</t>
  </si>
  <si>
    <t>15.06.2018</t>
  </si>
  <si>
    <t>Z0F24028F0</t>
  </si>
  <si>
    <t>RIEVOCATORE GUARDIA 1</t>
  </si>
  <si>
    <t>14.06.2018</t>
  </si>
  <si>
    <t>ZD324026DC</t>
  </si>
  <si>
    <t>CAMERE ARTISTI OSTELLO ABBADIA A ISOLA</t>
  </si>
  <si>
    <t>ZAD2402280</t>
  </si>
  <si>
    <t>SPETTACOLO RIEVOCAZIONE ARTIGIANI STORICI</t>
  </si>
  <si>
    <t>ZC72401EB9</t>
  </si>
  <si>
    <t>CAMERE ARTISTI CASA PER FERIE</t>
  </si>
  <si>
    <t>Z1A23F38BF</t>
  </si>
  <si>
    <t>REALIZZAZIONE TRADUZIONI PROGRAMMA E SITO FESTA MEDIEVALE 2018</t>
  </si>
  <si>
    <t>11.06.2018</t>
  </si>
  <si>
    <t>Z3B23F2535</t>
  </si>
  <si>
    <t>SPETTACOLO DI MAGIA</t>
  </si>
  <si>
    <t>Z4023EFB6A</t>
  </si>
  <si>
    <t>SPECIALE TELEVISIONE LOCALE FESTA MEDIEVALE 2018</t>
  </si>
  <si>
    <t>08.06.2018</t>
  </si>
  <si>
    <t>Z8C23EED95</t>
  </si>
  <si>
    <t>SERVIZIO DI FACCHINAGGIO IN OCCASIONE DELLA FESTA MEDIEVALE E DEGLI EVENTI ESTIVI 2018</t>
  </si>
  <si>
    <t>Z2E23EC976</t>
  </si>
  <si>
    <t>AREZZO ASTUCCI</t>
  </si>
  <si>
    <t>07.06.2018</t>
  </si>
  <si>
    <t>1F23EABED</t>
  </si>
  <si>
    <t>CASTELLO DEI BALOCCHI</t>
  </si>
  <si>
    <t>ZE623EABA3</t>
  </si>
  <si>
    <t>FESTA DELLA PRIMAVERA</t>
  </si>
  <si>
    <t>Z5723E25FD</t>
  </si>
  <si>
    <t>SERVIZIO DI ASSISTENZA VIABILITA’ E ANTINCENDIO IN OCCASIONE DELLA FESTA MEDIEVALE 2018</t>
  </si>
  <si>
    <t>05.06.2018</t>
  </si>
  <si>
    <t>ZC123E1A5C</t>
  </si>
  <si>
    <t>lavori idraulici ditta BERTI MARCO</t>
  </si>
  <si>
    <t>Z4423D8FC2</t>
  </si>
  <si>
    <t>SPETTACOLO PIROMUSICALE FESTA MEDIEVALE 2018</t>
  </si>
  <si>
    <t>02.06.2018</t>
  </si>
  <si>
    <t>Z0123D8F59</t>
  </si>
  <si>
    <t>ACQUISTO MATERIALE FERRAMENTA AICA</t>
  </si>
  <si>
    <t>01.06.2018</t>
  </si>
  <si>
    <t>Z7923D8F56</t>
  </si>
  <si>
    <t>Acquisto CORONCINE METOZZI</t>
  </si>
  <si>
    <t>ZE523C09C9</t>
  </si>
  <si>
    <t>Astucci FESTA MEDIEVALE</t>
  </si>
  <si>
    <t>26.05.2018</t>
  </si>
  <si>
    <t>Z9C23C03D6</t>
  </si>
  <si>
    <t>SPETTACOLO COMPAGNIA MORGAU MATTUCCI</t>
  </si>
  <si>
    <t>Z8623C03CA</t>
  </si>
  <si>
    <t>SPETTACOLO COMPAGNIA MORGAU FILIPPI</t>
  </si>
  <si>
    <t>ZED23BF564</t>
  </si>
  <si>
    <t>Assistenza sanitaria Festa Medievale 2018</t>
  </si>
  <si>
    <t>25.05.2018</t>
  </si>
  <si>
    <t>Z1623BEA81</t>
  </si>
  <si>
    <t>Social web marketing Festa Medievale</t>
  </si>
  <si>
    <t>Z1923BBA4A</t>
  </si>
  <si>
    <t>ACQUISTO e STAMPA FUSI</t>
  </si>
  <si>
    <t>24.05.2018</t>
  </si>
  <si>
    <t>Z5323BBA3C</t>
  </si>
  <si>
    <t>visita GUIDATA del 6 giugno</t>
  </si>
  <si>
    <t>Z0423A625E</t>
  </si>
  <si>
    <t>LIBRI FRANCIGENA- MAGGIOLI</t>
  </si>
  <si>
    <t>20.05.2018</t>
  </si>
  <si>
    <t>Z6723A6199</t>
  </si>
  <si>
    <t>VISITA GUIDATA 23 MAGGIO</t>
  </si>
  <si>
    <t>19.05.2018</t>
  </si>
  <si>
    <t>Z54239B2DB</t>
  </si>
  <si>
    <t>Visita Guidata ZUDDAS MARIA MADDALENA</t>
  </si>
  <si>
    <t>16.05.2018</t>
  </si>
  <si>
    <t>Z57238B1CD</t>
  </si>
  <si>
    <t>ACQUISTO CANCELLERIA IL TRIANGOLO</t>
  </si>
  <si>
    <t>13.05.2018</t>
  </si>
  <si>
    <t>ZF7238B1C9</t>
  </si>
  <si>
    <t>FORNITURA VESTITARIO PERSONALE</t>
  </si>
  <si>
    <t>Z74238B1C6</t>
  </si>
  <si>
    <t>MONETE METALLO</t>
  </si>
  <si>
    <t>Z19238B1C2</t>
  </si>
  <si>
    <t>PUBBLICAZIONI EXTEMPORA</t>
  </si>
  <si>
    <t>Z41238B1C1</t>
  </si>
  <si>
    <t>SERVIZI ARUBA WEBMAIL</t>
  </si>
  <si>
    <t>ZB9238B1BE</t>
  </si>
  <si>
    <t>CARTUCCE PRINK</t>
  </si>
  <si>
    <t>ZE1238B1BD</t>
  </si>
  <si>
    <t>MANUTENZIONE CALDAIA</t>
  </si>
  <si>
    <t>Z5E238B1BA</t>
  </si>
  <si>
    <t>MATERIALE FERRAMENTA PRO.MA</t>
  </si>
  <si>
    <t>ZD6238B1B7</t>
  </si>
  <si>
    <t>SERVIZIO DI NOLEGGIO</t>
  </si>
  <si>
    <t>Z03238B1B6</t>
  </si>
  <si>
    <t>LAVORI CON MATERIALE DI METALLO-METAL 2000</t>
  </si>
  <si>
    <t>ZA3238B1B2</t>
  </si>
  <si>
    <t>MATERIALE PULIZIE TUTTOCARTA</t>
  </si>
  <si>
    <t>ZCB238B1B1</t>
  </si>
  <si>
    <t>gadget ASSASSINS CREED</t>
  </si>
  <si>
    <t>Z15238B1A9</t>
  </si>
  <si>
    <t>BUSTE cartotecnica valdelsana</t>
  </si>
  <si>
    <t>ZC7238B198</t>
  </si>
  <si>
    <t>VISITA GUIDATA 9 MAGGIO</t>
  </si>
  <si>
    <t>Z2B23752B3</t>
  </si>
  <si>
    <t>SPETTACOLI ASS. CULTURALE L’AGRESTO</t>
  </si>
  <si>
    <t>07.05.2018</t>
  </si>
  <si>
    <t>Z75236F3EE</t>
  </si>
  <si>
    <t>PORTIERATO FESTA MEDIEVALE 2018</t>
  </si>
  <si>
    <t>04.05.2018</t>
  </si>
  <si>
    <t>Z362366864</t>
  </si>
  <si>
    <t>REALIZZAZIONE MANIFESTO E GRAFICA FESTA MEDIEVALE 2018</t>
  </si>
  <si>
    <t>03.05.2018</t>
  </si>
  <si>
    <t>ZEA2361586</t>
  </si>
  <si>
    <t>REALIZZAZIONE SPOT RADIO</t>
  </si>
  <si>
    <t>02.05.2018</t>
  </si>
  <si>
    <t>ZA52361398</t>
  </si>
  <si>
    <t>PASSAGGI RADIO FESTA MEDIEVALE 2018</t>
  </si>
  <si>
    <t>Z8F235D7BD</t>
  </si>
  <si>
    <t>SPETTACOLO LA VITA NOVA</t>
  </si>
  <si>
    <t>28.04.2018</t>
  </si>
  <si>
    <t>Z5C235D7B8</t>
  </si>
  <si>
    <t>SPETTACOLO ARES TEATRO</t>
  </si>
  <si>
    <t>ZA1235D7B0</t>
  </si>
  <si>
    <t>SPETTACOLO COMPAGNIA MORGAU SCUDERI</t>
  </si>
  <si>
    <t>Z96235D7AA</t>
  </si>
  <si>
    <t>SPETTACOLO COMPAGNIA DI SANTO MACINELLO</t>
  </si>
  <si>
    <t>Z58235D79F</t>
  </si>
  <si>
    <t>SPETTACOLO NOVUS AMOR</t>
  </si>
  <si>
    <t>Z1A235D794</t>
  </si>
  <si>
    <t>SPETTACOLO MUSICI SONAGLI DI TAGATAM</t>
  </si>
  <si>
    <t>Z71235D77F</t>
  </si>
  <si>
    <t>SPETTACOLO GIULLARIA</t>
  </si>
  <si>
    <t>Z9C235D752</t>
  </si>
  <si>
    <t>SPETTACOLO MESSER LURINETTO</t>
  </si>
  <si>
    <t>Z86235D746</t>
  </si>
  <si>
    <t>SPETTACOLO TOPI DALMATA</t>
  </si>
  <si>
    <t>Z7B235D740</t>
  </si>
  <si>
    <t>SPETTACOLO GIULLARI DEL CARRETTO</t>
  </si>
  <si>
    <t>Z48235D73B</t>
  </si>
  <si>
    <t>SPETTACOLO LA MARCOLFA</t>
  </si>
  <si>
    <t>Z82235D72D</t>
  </si>
  <si>
    <t>SPETTACOLO FABULAE JANARAE</t>
  </si>
  <si>
    <t>Z2E235D716</t>
  </si>
  <si>
    <t>SPETTACOLO PRINCIPESSA CELSA</t>
  </si>
  <si>
    <t>ZE2234C9EE</t>
  </si>
  <si>
    <t>GESTIONE SITO WEB WWW.MONTERIGGIONIMEDIEVALE.COM</t>
  </si>
  <si>
    <t>23.04.2018</t>
  </si>
  <si>
    <t>ZB5234B209</t>
  </si>
  <si>
    <t>DIREZIONE SCIENTIFICA FESTA MEDIEVALE EDIZIONE 2018</t>
  </si>
  <si>
    <t>ZD8234B1AA</t>
  </si>
  <si>
    <t>COORDINAMENTO TECNICO FESTA MEDIEVALE EDIZIONE 2018</t>
  </si>
  <si>
    <t>Z74234B12F</t>
  </si>
  <si>
    <t>COORDINAMENTO ARTISTICO FESTA MEDIEVALE EDIZIONE 2018</t>
  </si>
  <si>
    <t>Z79234ADA1</t>
  </si>
  <si>
    <t>NOLEGGIO BAGNI CHIMICI FESTA MEDIEVALE 2018</t>
  </si>
  <si>
    <t>Z13234489A</t>
  </si>
  <si>
    <t>ATTIVITA’ DI UFFICIO STAMPA FESTA MEDIEVALE 2018</t>
  </si>
  <si>
    <t>19.04.2018</t>
  </si>
  <si>
    <t>ZBF2344204</t>
  </si>
  <si>
    <t>AFFIDAMENTO DIRETTO VITTO E ALLOGGIO UNIVERSITA’ FEDERICO II</t>
  </si>
  <si>
    <t>ZB1232F5C9</t>
  </si>
  <si>
    <t>PUBBLICAZIONI VIA FRANCIGENA - CART ARMATA</t>
  </si>
  <si>
    <t>15.04.2018</t>
  </si>
  <si>
    <t>ZD9232F5C8</t>
  </si>
  <si>
    <t>PUBBLICAZIONI VIA FRANCIGENA - BORE</t>
  </si>
  <si>
    <t>Z06232F5C7</t>
  </si>
  <si>
    <t>PUBBLICAZIONI KM ZERO</t>
  </si>
  <si>
    <t>Z2E232F5C6</t>
  </si>
  <si>
    <t>GADGET PERSONALIZZATO IDEA MARKETING</t>
  </si>
  <si>
    <t>Z7E232F5C4</t>
  </si>
  <si>
    <t>GADGET PERSONALIZZATO PUCKATOR</t>
  </si>
  <si>
    <t>ZA6232F5C3</t>
  </si>
  <si>
    <t>PUBBLICAZIONI FEDERIGHI</t>
  </si>
  <si>
    <t>ZCE232F5C2</t>
  </si>
  <si>
    <t>GADGET E PUBBLICAZIONI PERSONALIZZATI SOUVARTS</t>
  </si>
  <si>
    <t>ZF6232F5C1</t>
  </si>
  <si>
    <t>PUBBLICAZIONI BETTI</t>
  </si>
  <si>
    <t>Z23232F5C0</t>
  </si>
  <si>
    <t>GADGET PERSONALIZZATO TURBANTI</t>
  </si>
  <si>
    <t>Z4B232F5BF</t>
  </si>
  <si>
    <t>GADGET PERSONALIZZATO FLORENTIA MINOR</t>
  </si>
  <si>
    <t>Z83231E39A</t>
  </si>
  <si>
    <t>PROMOZIONE TRADIZIONALE FESTA MEDIEVALE 2018</t>
  </si>
  <si>
    <t>10.04.2018</t>
  </si>
  <si>
    <t>Z3D231D0BC</t>
  </si>
  <si>
    <t>GESTIONE BIGLIETTERIA FESTA MEDIEVALE 2018</t>
  </si>
  <si>
    <t>ZB5230E75F</t>
  </si>
  <si>
    <t>servizi ARUBA</t>
  </si>
  <si>
    <t>05.04.2018</t>
  </si>
  <si>
    <t>Z24230E0A5</t>
  </si>
  <si>
    <t>Mikrotik Routerboard SENETIC</t>
  </si>
  <si>
    <t>Z7522EA15F</t>
  </si>
  <si>
    <t>PENOTTAMENTO FORUM DELLA FRANCIGENA</t>
  </si>
  <si>
    <t>24.03.2018</t>
  </si>
  <si>
    <t>Z0422EA14F</t>
  </si>
  <si>
    <t>RISTORAZIONE FORUME DELLA FRANCIGENA</t>
  </si>
  <si>
    <t>ZD322EA137</t>
  </si>
  <si>
    <t>SERVIZI DI NOLEGGIO</t>
  </si>
  <si>
    <t>Z0D22E98F3</t>
  </si>
  <si>
    <t>corso ANTICORRUZIONE sodini</t>
  </si>
  <si>
    <t>23.03.2018</t>
  </si>
  <si>
    <t>ZBE22E62B0</t>
  </si>
  <si>
    <t>GARA CONTABILITA TRIENNIO</t>
  </si>
  <si>
    <t>ZA022ADF5B</t>
  </si>
  <si>
    <t>SPETTACOLO MUSICALE ROTA TEMPORIS</t>
  </si>
  <si>
    <t>08.03.2018</t>
  </si>
  <si>
    <t>ZE622A5559</t>
  </si>
  <si>
    <t>SPETTACOLO MUSICALE CORVUS CORAX</t>
  </si>
  <si>
    <t>07.03.2018</t>
  </si>
  <si>
    <t>Z89229A44F</t>
  </si>
  <si>
    <t>INCARICO OIV ODV</t>
  </si>
  <si>
    <t>04.03.2018</t>
  </si>
  <si>
    <t>Z23229A445</t>
  </si>
  <si>
    <t>SUPPORTO MATERIA ANTICORRUZIONE</t>
  </si>
  <si>
    <t>ZF92289774</t>
  </si>
  <si>
    <t>INCARICO ORGANO OIV</t>
  </si>
  <si>
    <t>27.02.2018</t>
  </si>
  <si>
    <t>ZAA227AD66</t>
  </si>
  <si>
    <t>SUPPORTO TRASPARENZA E ANTICORRUZIONE</t>
  </si>
  <si>
    <t>25.02.2018</t>
  </si>
  <si>
    <t>ZB1227AC58</t>
  </si>
  <si>
    <t>BIGLIETTAZIONE E LAVORO UTILITA SOCIALE</t>
  </si>
  <si>
    <t>24.02.2018</t>
  </si>
  <si>
    <t>ZCA22728D6</t>
  </si>
  <si>
    <t>acquito GIUBOTTO -CLAUDIO</t>
  </si>
  <si>
    <t>22.02.2018</t>
  </si>
  <si>
    <t>ZA32258B5A</t>
  </si>
  <si>
    <t>FORNITURA MACCHINA CONTAPEZZI</t>
  </si>
  <si>
    <t>16.02.2018</t>
  </si>
  <si>
    <t>Z982248781</t>
  </si>
  <si>
    <t>PERNOTTAMENTO FESTIVAL DEL LIBRO - OSTELLO AVA</t>
  </si>
  <si>
    <t>13.02.2018</t>
  </si>
  <si>
    <t>Z90224874F</t>
  </si>
  <si>
    <t>CONSULENZA TECNICA FESTIVAL DEL LIBRO-CLAUDIA TABBI</t>
  </si>
  <si>
    <t>Z6A22486DF</t>
  </si>
  <si>
    <t>ASSISTENZA ELETTRICA-EVENTI INVERNALI PRIMAVERILI 2018 GLI ELETTRICI</t>
  </si>
  <si>
    <t>Z982248686</t>
  </si>
  <si>
    <t>REALIZZAZIONE GRAFICA FESTIVAL DEL LIBRO-LUCA ISABELLA</t>
  </si>
  <si>
    <t>Z34224860B</t>
  </si>
  <si>
    <t>COORDINAMENTO EVENTI INVERNALI PRIMAVERILI 2018 -LO STANZONE DELLE APPARIZIONI</t>
  </si>
  <si>
    <t>ZF12243695</t>
  </si>
  <si>
    <t>Gestione Socialnetwork Monteriggioniturismo</t>
  </si>
  <si>
    <t>12.02.2018</t>
  </si>
  <si>
    <t>Z78223F88E</t>
  </si>
  <si>
    <t>SERVIZIO TELEFONICO-VODAFONE</t>
  </si>
  <si>
    <t>10.02.2018</t>
  </si>
  <si>
    <t>ZF0223F88B</t>
  </si>
  <si>
    <t>FORNITURA METANO-ESTRAGPL</t>
  </si>
  <si>
    <t>Z45223F889</t>
  </si>
  <si>
    <t>TRADUZIONE SIMULTANEA -ALTRIDIOMI</t>
  </si>
  <si>
    <t>Z6D223F888</t>
  </si>
  <si>
    <t>FORNITURA TARGA - CERAMICHE ARTISTICHE SANTA CATERINA</t>
  </si>
  <si>
    <t>Z62223F882</t>
  </si>
  <si>
    <t>STAMPA MATERIALE PUBBLICITARIO FESTA DEL LIBRO-LITOGRAFIA IP</t>
  </si>
  <si>
    <t>ZB2223F880</t>
  </si>
  <si>
    <t>FORNITURA MONETE DI METALLO-MEMMO</t>
  </si>
  <si>
    <t>ZDA223F87F</t>
  </si>
  <si>
    <t>SERVICE AUDIO EVENTI-VAL DELSA STUDIO</t>
  </si>
  <si>
    <t>ZF7223F878</t>
  </si>
  <si>
    <t>STAMPA MATERIALE PUBBLICITARIO E CARTELLI - IMMAGINE STUDIO</t>
  </si>
  <si>
    <t>Z2B223F864</t>
  </si>
  <si>
    <t>PROGETTAZIONE LOGO FESTIVAL DEL LIBRO-SILVIA BARONCELLI</t>
  </si>
  <si>
    <t>Z7B223F862</t>
  </si>
  <si>
    <t>REDAZIONE RIVISTA FRANCIGENA-STUDIO GIOTTI</t>
  </si>
  <si>
    <t>ZE121DA1BF</t>
  </si>
  <si>
    <t>corso ANCI</t>
  </si>
  <si>
    <t>24.01.2018</t>
  </si>
  <si>
    <t>ZF821CD816</t>
  </si>
  <si>
    <t>assistenza parcheggi</t>
  </si>
  <si>
    <t>20.01.2018</t>
  </si>
  <si>
    <t>Z122147A85</t>
  </si>
  <si>
    <t>orologio conta tempo dipendenti</t>
  </si>
  <si>
    <t>ZB21FD5F56</t>
  </si>
  <si>
    <t>ZBC1FC76B8</t>
  </si>
  <si>
    <t>Z971F7E9C1</t>
  </si>
  <si>
    <t>Z171F7E992</t>
  </si>
  <si>
    <t>Z70223F85C</t>
  </si>
  <si>
    <t>CONSULENZA E COORDINAMENTO EVENTI</t>
  </si>
  <si>
    <t>Z32223F851</t>
  </si>
  <si>
    <t>AGGIORNAMENTO PAGINA FACEBOOK-IRENE BORSELLI</t>
  </si>
  <si>
    <t>ZAA223F84E</t>
  </si>
  <si>
    <t>STAMPA MATERIALE PUBBLICITARIO- FLYERALARM</t>
  </si>
  <si>
    <t>Z77223F849</t>
  </si>
  <si>
    <t>FORNITURA DELL'ACQUA -ACQUEDOTTO</t>
  </si>
  <si>
    <t>Z44223F844</t>
  </si>
  <si>
    <t>SERVIZIO DI ENERGIA ELETTRICA - ENEL</t>
  </si>
  <si>
    <t>POTATURA PIANTE PARCHEGGI</t>
  </si>
  <si>
    <t>ZF9221D8D9</t>
  </si>
  <si>
    <t>acquisto orologio contatempo MAGGIOLI</t>
  </si>
  <si>
    <t>06.02.2018</t>
  </si>
  <si>
    <t>Z6C2208ABE</t>
  </si>
  <si>
    <t>ASSISTENZA IMPIANTI ELETTRICI</t>
  </si>
  <si>
    <t>04.02.2018</t>
  </si>
  <si>
    <t>Z4121E62EA</t>
  </si>
  <si>
    <t>acquisto portamedaglie SIENA TIMBRI</t>
  </si>
  <si>
    <t>26.01.2018</t>
  </si>
  <si>
    <t>Z4A21DA81C</t>
  </si>
  <si>
    <t>assistenza elettronica ELNET</t>
  </si>
  <si>
    <t>CIG COMUNICATO</t>
  </si>
  <si>
    <t>Z0D267E3C8</t>
  </si>
  <si>
    <t>IDONEITA' COPERTURA PALCO</t>
  </si>
  <si>
    <t>24.12.2018</t>
  </si>
  <si>
    <t>ZED267DB86</t>
  </si>
  <si>
    <t>COLLAUDO PALCO</t>
  </si>
  <si>
    <t>Z38267CE09</t>
  </si>
  <si>
    <t>MANUTENZIONE AREA VERDE preventivi</t>
  </si>
  <si>
    <t>22.12.2018</t>
  </si>
  <si>
    <t>Z5C267C908</t>
  </si>
  <si>
    <t>ASSICURAZIONE RC T + O UNIPOLSAI</t>
  </si>
  <si>
    <t>IRENE BORSELLI</t>
  </si>
  <si>
    <t xml:space="preserve">AGGIORNAMENTO PAGINA FACEBOOK </t>
  </si>
  <si>
    <t>04-PROCEDURA NEGOZIATA SENZA PREVIA PUBBLICAZIONE DEL BANDO</t>
  </si>
  <si>
    <t>NO</t>
  </si>
  <si>
    <t>Z011F7972A</t>
  </si>
  <si>
    <t>01099020529</t>
  </si>
  <si>
    <t>BORGOGNI DI BORGOGNI ROBERTO &amp; C</t>
  </si>
  <si>
    <t>31/01/17</t>
  </si>
  <si>
    <t>Z131F7971D</t>
  </si>
  <si>
    <t>PULIZIE</t>
  </si>
  <si>
    <t>00733970529</t>
  </si>
  <si>
    <t>CENTRO PULIZIE VALDELSA SAS</t>
  </si>
  <si>
    <t>Z141D1EF6A</t>
  </si>
  <si>
    <t xml:space="preserve">Manutenzione  parcheggi </t>
  </si>
  <si>
    <t>02137400038</t>
  </si>
  <si>
    <t>02/01/17</t>
  </si>
  <si>
    <t>01451160533</t>
  </si>
  <si>
    <t>MASTER SECURITY SERVICE SRL</t>
  </si>
  <si>
    <t>Z231F71BF7</t>
  </si>
  <si>
    <t>Manut. Aree Verdi b.Terzi</t>
  </si>
  <si>
    <t>VALDELSA GIARDINI SNC</t>
  </si>
  <si>
    <t>20/04/17</t>
  </si>
  <si>
    <t>Z291F79729</t>
  </si>
  <si>
    <t>00930270525</t>
  </si>
  <si>
    <t>Z2F19940E4</t>
  </si>
  <si>
    <t>Organizz.EVENTI Comune</t>
  </si>
  <si>
    <t>01128080528</t>
  </si>
  <si>
    <t>TUTTO ROSSO SRL</t>
  </si>
  <si>
    <t>30/01/2016</t>
  </si>
  <si>
    <t>Z321F6A08C</t>
  </si>
  <si>
    <t>Promozione-Rappres.Istituz.</t>
  </si>
  <si>
    <t>02540810211</t>
  </si>
  <si>
    <t>17/01/17</t>
  </si>
  <si>
    <t>Z331F668EE</t>
  </si>
  <si>
    <t>Servizi vari Festa Medioevale</t>
  </si>
  <si>
    <t>01275860516</t>
  </si>
  <si>
    <t>17/07/17</t>
  </si>
  <si>
    <t>Z3D1D1AB0C</t>
  </si>
  <si>
    <t>servizio elaborazione dati</t>
  </si>
  <si>
    <t>00778290528</t>
  </si>
  <si>
    <t>09/01/17</t>
  </si>
  <si>
    <t>Z511F65881</t>
  </si>
  <si>
    <t>01526480445</t>
  </si>
  <si>
    <t>COMPAGNIA DEI FOLLI SRL</t>
  </si>
  <si>
    <t>18/07/17</t>
  </si>
  <si>
    <t>Z591F6A23C</t>
  </si>
  <si>
    <t>Eventi Comune fuori determina</t>
  </si>
  <si>
    <t>02397230463</t>
  </si>
  <si>
    <t>GIOCOSAMENTE ASS. SPORTIVA</t>
  </si>
  <si>
    <t>Z5A1F71C15</t>
  </si>
  <si>
    <t>Servizi spese  varie Disfida</t>
  </si>
  <si>
    <t>01433690482</t>
  </si>
  <si>
    <t>ASS. LA RACCHETTA ONLUS</t>
  </si>
  <si>
    <t>Z5C1F7972E</t>
  </si>
  <si>
    <t>Piccole spese di gestione</t>
  </si>
  <si>
    <t>00603390527</t>
  </si>
  <si>
    <t>MA.GI DI FRANCHI M . &amp;. C. SNC</t>
  </si>
  <si>
    <t>31/03/17</t>
  </si>
  <si>
    <t>Z641ECFC75</t>
  </si>
  <si>
    <t>Servizi  ufficio turistico e Camminamenti</t>
  </si>
  <si>
    <t>00831080528</t>
  </si>
  <si>
    <t>28/02/17</t>
  </si>
  <si>
    <t>30/11/16</t>
  </si>
  <si>
    <t>Z701D672B1</t>
  </si>
  <si>
    <t>Servizi  Camminamenti</t>
  </si>
  <si>
    <t>16/07/17</t>
  </si>
  <si>
    <t>Manut/cons.Parcheggi beni Terz</t>
  </si>
  <si>
    <t>Z991F6A0DB</t>
  </si>
  <si>
    <t>Organizz. Eventi Comune</t>
  </si>
  <si>
    <t>00523460525</t>
  </si>
  <si>
    <t>GLI ELETTRICI</t>
  </si>
  <si>
    <t>ZA41359F23</t>
  </si>
  <si>
    <t>01724580475</t>
  </si>
  <si>
    <t>MULTISERVICE PISTOIA</t>
  </si>
  <si>
    <t>01/03/2015</t>
  </si>
  <si>
    <t>00982330508</t>
  </si>
  <si>
    <t>CICLAT VAL DI CECINA SOC. COOP.</t>
  </si>
  <si>
    <t>00573810520</t>
  </si>
  <si>
    <t>PROGETTO LAVORO SOC. COOP SOCIALE O.N.L.U.S.</t>
  </si>
  <si>
    <t>00878670520</t>
  </si>
  <si>
    <t>Solidarietà cooperativa sociale</t>
  </si>
  <si>
    <t>Società Cooperativa Sociale Impresa Sociale</t>
  </si>
  <si>
    <t>11742790154</t>
  </si>
  <si>
    <t>Evolve Consorzio Stabile</t>
  </si>
  <si>
    <t>01945580502</t>
  </si>
  <si>
    <t>ANTARES SOCIETA COOPERATIVA</t>
  </si>
  <si>
    <t>02314080819</t>
  </si>
  <si>
    <t>la luminosa s.r.l.</t>
  </si>
  <si>
    <t>Centro Pulizie Valdelsa - Tecnocotto Valdelsa di Gennarielli Francesco &amp; C. S.a.s.</t>
  </si>
  <si>
    <t>00970610523</t>
  </si>
  <si>
    <t>LORENZETTI SERVICE S.R.L.</t>
  </si>
  <si>
    <t>01714540513</t>
  </si>
  <si>
    <t>COOPERATIVA SOCIALE OPUS LAETUS SOCIETA' COOPERATIVA - COOPERATIVA SOCIALE</t>
  </si>
  <si>
    <t>05024470485</t>
  </si>
  <si>
    <t>Clean Rent Group S.r.l.</t>
  </si>
  <si>
    <t>01672840707</t>
  </si>
  <si>
    <t>UNIVERSONLUS COOP. SOCIALE</t>
  </si>
  <si>
    <t>04538911001</t>
  </si>
  <si>
    <t>La Superlucente S.r.l.</t>
  </si>
  <si>
    <t>Master Security Service srl</t>
  </si>
  <si>
    <t>ZA41F65758</t>
  </si>
  <si>
    <t>Fornitori fatture da ricevere</t>
  </si>
  <si>
    <t>05533170485</t>
  </si>
  <si>
    <t>LO STANZONE DELLE APPARIZIONI</t>
  </si>
  <si>
    <t>ZA51ECF868</t>
  </si>
  <si>
    <t>Manifestazioni, matrimoni ecc.</t>
  </si>
  <si>
    <t>05692021214</t>
  </si>
  <si>
    <t>LA MAISON DELLA TENDA</t>
  </si>
  <si>
    <t>29/05/17</t>
  </si>
  <si>
    <t>ZA61F6A16B</t>
  </si>
  <si>
    <t>TBBCLD78D62D969O</t>
  </si>
  <si>
    <t>ZAB1ECFDF2</t>
  </si>
  <si>
    <t>00165140062</t>
  </si>
  <si>
    <t>SELEX - GIACOMO PICOLLO SRL</t>
  </si>
  <si>
    <t>26/06/17</t>
  </si>
  <si>
    <t>ZAD1F6A05D</t>
  </si>
  <si>
    <t>03959290481</t>
  </si>
  <si>
    <t>19/07/17</t>
  </si>
  <si>
    <t>ZB01F70629</t>
  </si>
  <si>
    <t>01157900521</t>
  </si>
  <si>
    <t>VALDELSA STUDIO SERVICE SNC</t>
  </si>
  <si>
    <t>24/07/17</t>
  </si>
  <si>
    <t>Aggiornamento professionale</t>
  </si>
  <si>
    <t>01922510464</t>
  </si>
  <si>
    <t>PROMO P.A. FONDAZIONE</t>
  </si>
  <si>
    <t>28/09/17</t>
  </si>
  <si>
    <t>ZB81F69F68</t>
  </si>
  <si>
    <t>00944640523</t>
  </si>
  <si>
    <t>01/05/17</t>
  </si>
  <si>
    <t>VLNMRC60E17I726R</t>
  </si>
  <si>
    <t>10/05/17</t>
  </si>
  <si>
    <t>ZD41F7972B</t>
  </si>
  <si>
    <t>Acquisti merci</t>
  </si>
  <si>
    <t>00715950523</t>
  </si>
  <si>
    <t>SOUVARTS DI BOSCHINI GRAZIANO &amp; C. SNC</t>
  </si>
  <si>
    <t>ZD61F6A297</t>
  </si>
  <si>
    <t>ZE61F7971E</t>
  </si>
  <si>
    <t>04517990489</t>
  </si>
  <si>
    <t>RTV38 SPA</t>
  </si>
  <si>
    <t>11/07/17</t>
  </si>
  <si>
    <t>ZE91ECFD02</t>
  </si>
  <si>
    <t>SBLLCU72L19C627E</t>
  </si>
  <si>
    <t>10/02/17</t>
  </si>
  <si>
    <t>ZEB1F7AB18</t>
  </si>
  <si>
    <t>01461980508</t>
  </si>
  <si>
    <t>AB TELEMATICA SRL</t>
  </si>
  <si>
    <t>26/07/17</t>
  </si>
  <si>
    <t>ZEF1B9BB0D</t>
  </si>
  <si>
    <t>CONSULENZA ANTICORRUZIONE</t>
  </si>
  <si>
    <t>SDNMNL80H56G491C</t>
  </si>
  <si>
    <t>SODINI MANUELA</t>
  </si>
  <si>
    <t>17/10/2016</t>
  </si>
  <si>
    <t>ZF11F79724</t>
  </si>
  <si>
    <t>00815520523</t>
  </si>
  <si>
    <t>03/01/17</t>
  </si>
  <si>
    <t>ZFA1F658F4</t>
  </si>
  <si>
    <t>01297670521</t>
  </si>
  <si>
    <t>ARCHEOTIPO S.R.L.</t>
  </si>
  <si>
    <t>ZF31F6803F</t>
  </si>
  <si>
    <t>00871240529</t>
  </si>
  <si>
    <t>FABIO TURBANTI SNC</t>
  </si>
  <si>
    <t>NOCIG17000</t>
  </si>
  <si>
    <t>Utenze acqua</t>
  </si>
  <si>
    <t>00304790538</t>
  </si>
  <si>
    <t>NOCIG17001</t>
  </si>
  <si>
    <t>Materiale di pulizia</t>
  </si>
  <si>
    <t>01458450523</t>
  </si>
  <si>
    <t>05/12/17</t>
  </si>
  <si>
    <t>NOCIG17002</t>
  </si>
  <si>
    <t xml:space="preserve">materiale consumo parcheggi </t>
  </si>
  <si>
    <t>NOCIG17003</t>
  </si>
  <si>
    <t>Traduzioni</t>
  </si>
  <si>
    <t>05624390489</t>
  </si>
  <si>
    <t>ALTRIDIOMI SAS</t>
  </si>
  <si>
    <t>01/02/17</t>
  </si>
  <si>
    <t>NOCIG17004</t>
  </si>
  <si>
    <t>00537940520</t>
  </si>
  <si>
    <t>AN.SE SRL</t>
  </si>
  <si>
    <t>01/04/17</t>
  </si>
  <si>
    <t>NOCIG17005</t>
  </si>
  <si>
    <t>Manut.cons.Parcheggi beni Terz</t>
  </si>
  <si>
    <t>MSTRBN64L10Z100B</t>
  </si>
  <si>
    <t>ARBEN MUSTAFA</t>
  </si>
  <si>
    <t>02/09/17</t>
  </si>
  <si>
    <t>NOCIG17006</t>
  </si>
  <si>
    <t>01341380531</t>
  </si>
  <si>
    <t>ARKE</t>
  </si>
  <si>
    <t>NOCIG17007</t>
  </si>
  <si>
    <t>Sito internet - pec</t>
  </si>
  <si>
    <t>01573850516</t>
  </si>
  <si>
    <t>30/04/17</t>
  </si>
  <si>
    <t>NOCIG17008</t>
  </si>
  <si>
    <t>contabilita servizi extra</t>
  </si>
  <si>
    <t>NOCIG17009</t>
  </si>
  <si>
    <t>091032840471</t>
  </si>
  <si>
    <t>ASD ANTICA SCHERMA</t>
  </si>
  <si>
    <t>25/06/17</t>
  </si>
  <si>
    <t>NOCIG17010</t>
  </si>
  <si>
    <t>01071430522</t>
  </si>
  <si>
    <t>ASS. BENEFIC. BADIA ISOLA ONLUS</t>
  </si>
  <si>
    <t>08/08/17</t>
  </si>
  <si>
    <t>NOCIG17011</t>
  </si>
  <si>
    <t>03136771205</t>
  </si>
  <si>
    <t>ASS. CULT.  LEGIONES IN AGRO BOIORUM</t>
  </si>
  <si>
    <t>NOCIG17012</t>
  </si>
  <si>
    <t>93043070668</t>
  </si>
  <si>
    <t>ASS. CULT. COMPAGNIA ROSSO D'AQUILA</t>
  </si>
  <si>
    <t>NOCIG17013</t>
  </si>
  <si>
    <t>06295120486</t>
  </si>
  <si>
    <t>ASS. CULT. COUP DE THEATRE</t>
  </si>
  <si>
    <t>NOCIG17014</t>
  </si>
  <si>
    <t>0983060526</t>
  </si>
  <si>
    <t>ASS. CULT. VISIONARIA</t>
  </si>
  <si>
    <t>12/09/17</t>
  </si>
  <si>
    <t>NOCIG17015</t>
  </si>
  <si>
    <t>01312960451</t>
  </si>
  <si>
    <t>ASS. CULTURALE CANTHARUS</t>
  </si>
  <si>
    <t>NOCIG17016</t>
  </si>
  <si>
    <t>02178760548</t>
  </si>
  <si>
    <t>ASS. CULTURALE GIULLARI DEL DIAVOLO</t>
  </si>
  <si>
    <t>NOCIG17017</t>
  </si>
  <si>
    <t>02654910344</t>
  </si>
  <si>
    <t>ASS. EUROPEA DELLE VIE FRANCIGENE</t>
  </si>
  <si>
    <t>NOCIG17018</t>
  </si>
  <si>
    <t>18/10/16</t>
  </si>
  <si>
    <t>NOCIG17019</t>
  </si>
  <si>
    <t>01332320520</t>
  </si>
  <si>
    <t>ASS. I FALCONIERI DEL RE</t>
  </si>
  <si>
    <t>NOCIG17020</t>
  </si>
  <si>
    <t>90057930449</t>
  </si>
  <si>
    <t>ASS. ITER STULTORUM</t>
  </si>
  <si>
    <t>NOCIG17021</t>
  </si>
  <si>
    <t>93086180507</t>
  </si>
  <si>
    <t>ASS. LIBERA COMP. D'ARME DELLE TRE FIERE</t>
  </si>
  <si>
    <t>NOCIG17022</t>
  </si>
  <si>
    <t>01264790112</t>
  </si>
  <si>
    <t>ASS. MUSICALE MONET</t>
  </si>
  <si>
    <t>20/06/17</t>
  </si>
  <si>
    <t>NOCIG17023</t>
  </si>
  <si>
    <t>92038050529</t>
  </si>
  <si>
    <t>ASS. SIENA CLUB CORRENTE BIANCONERA</t>
  </si>
  <si>
    <t>31/08/17</t>
  </si>
  <si>
    <t>NOCIG17024</t>
  </si>
  <si>
    <t>ASS. SPORT. DILETT. DANZA NEL MONDO</t>
  </si>
  <si>
    <t>NOCIG17025</t>
  </si>
  <si>
    <t>92215340289</t>
  </si>
  <si>
    <t>ASS. STORICO SPORTIVA DRACO AUDAX</t>
  </si>
  <si>
    <t>NOCIG17026</t>
  </si>
  <si>
    <t>80008800528</t>
  </si>
  <si>
    <t>ASSOCIAZ. PUBBL.ASS. CASTELLINA SCALO</t>
  </si>
  <si>
    <t>NOCIG17027</t>
  </si>
  <si>
    <t>NOCIG17028</t>
  </si>
  <si>
    <t>92029530521</t>
  </si>
  <si>
    <t>AUSER VOLONTARIATO L'ETA' D'ORO</t>
  </si>
  <si>
    <t>22/09/17</t>
  </si>
  <si>
    <t>NOCIG17029</t>
  </si>
  <si>
    <t>FRNSFN74A25I726R</t>
  </si>
  <si>
    <t>AZ. AGR. FARAONE STEFANO</t>
  </si>
  <si>
    <t>31/07/17</t>
  </si>
  <si>
    <t>NOCIG17030</t>
  </si>
  <si>
    <t>Spese alberghi e ristoranti</t>
  </si>
  <si>
    <t>01355510528</t>
  </si>
  <si>
    <t>B&amp;B IN PIAZZA</t>
  </si>
  <si>
    <t>20/01/17</t>
  </si>
  <si>
    <t>NOCIG17031</t>
  </si>
  <si>
    <t>SPESE GENERALI</t>
  </si>
  <si>
    <t>00261570527</t>
  </si>
  <si>
    <t>BALDESI MAURIZIO MAURIZIO</t>
  </si>
  <si>
    <t>04/07/17</t>
  </si>
  <si>
    <t>NOCIG17032</t>
  </si>
  <si>
    <t>01131970525</t>
  </si>
  <si>
    <t>BAR ANTICO TRAVAGLIO</t>
  </si>
  <si>
    <t>NOCIG17033</t>
  </si>
  <si>
    <t>Fornitori</t>
  </si>
  <si>
    <t>91026390285</t>
  </si>
  <si>
    <t>BELLATORES FEDERICIANI</t>
  </si>
  <si>
    <t>NOCIG17034</t>
  </si>
  <si>
    <t>ACQUISTI GADGET</t>
  </si>
  <si>
    <t>NOCIG17035</t>
  </si>
  <si>
    <t>03286870286</t>
  </si>
  <si>
    <t>BILLA A.G. PENNY MARKET</t>
  </si>
  <si>
    <t>NOCIG17036</t>
  </si>
  <si>
    <t>08708214372</t>
  </si>
  <si>
    <t>BOHEMIAN BARDS</t>
  </si>
  <si>
    <t>NOCIG17037</t>
  </si>
  <si>
    <t>Altri costi per servizi</t>
  </si>
  <si>
    <t>00735960528</t>
  </si>
  <si>
    <t>BONELLI GIORDANO &amp; FIGLIO SNC</t>
  </si>
  <si>
    <t>27/06/17</t>
  </si>
  <si>
    <t>NOCIG17038</t>
  </si>
  <si>
    <t>Acquisti merci GADGET PERSONALIZZATO</t>
  </si>
  <si>
    <t>03586430484</t>
  </si>
  <si>
    <t>FLORENTIA MINOR SNC</t>
  </si>
  <si>
    <t>NOCIG17039</t>
  </si>
  <si>
    <t>NOCIG17040</t>
  </si>
  <si>
    <t>BRSRNI91R65D612R</t>
  </si>
  <si>
    <t>NOCIG17041</t>
  </si>
  <si>
    <t>01233190527</t>
  </si>
  <si>
    <t>NOCIG17042</t>
  </si>
  <si>
    <t>11319850159</t>
  </si>
  <si>
    <t>CART'A MATA EDIZIONI SRL</t>
  </si>
  <si>
    <t>20/03/17</t>
  </si>
  <si>
    <t>NOCIG17043</t>
  </si>
  <si>
    <t>Acquisti materiale di consumo</t>
  </si>
  <si>
    <t>00067320523</t>
  </si>
  <si>
    <t>CARTOTECNICA VALDELSANA</t>
  </si>
  <si>
    <t>NOCIG17044</t>
  </si>
  <si>
    <t>00913661005</t>
  </si>
  <si>
    <t>CASA AURELIA SPA</t>
  </si>
  <si>
    <t>31/10/17</t>
  </si>
  <si>
    <t>NOCIG17045</t>
  </si>
  <si>
    <t>Servizi vari Guide</t>
  </si>
  <si>
    <t>CSTTMS80C25F656P</t>
  </si>
  <si>
    <t>CASTELLI TOMMASO</t>
  </si>
  <si>
    <t>10/09/17</t>
  </si>
  <si>
    <t>23/08/17</t>
  </si>
  <si>
    <t>NOCIG17046</t>
  </si>
  <si>
    <t>90031560494</t>
  </si>
  <si>
    <t>CAVALIERI DI ILDEBRANDINO</t>
  </si>
  <si>
    <t>NOCIG17047</t>
  </si>
  <si>
    <t>Hardware e macchine ufficio</t>
  </si>
  <si>
    <t>01009720523</t>
  </si>
  <si>
    <t>CD. POGGIBONSI SAS</t>
  </si>
  <si>
    <t>NOCIG17048</t>
  </si>
  <si>
    <t>04697600486</t>
  </si>
  <si>
    <t>CENCIONI CATERING S.R.L.</t>
  </si>
  <si>
    <t>NOCIG17049</t>
  </si>
  <si>
    <t>Spese riscaldamento</t>
  </si>
  <si>
    <t>02166820510</t>
  </si>
  <si>
    <t>CENTRIA SRL DIVISIONE GPL</t>
  </si>
  <si>
    <t>NOCIG17050</t>
  </si>
  <si>
    <t>02159270509</t>
  </si>
  <si>
    <t>CEPPATELLI DARIO</t>
  </si>
  <si>
    <t>NOCIG17051</t>
  </si>
  <si>
    <t>CNIMRA60S19D451T</t>
  </si>
  <si>
    <t>CINI MARIO</t>
  </si>
  <si>
    <t>NOCIG17052</t>
  </si>
  <si>
    <t>80006340469</t>
  </si>
  <si>
    <t>COMPAGNIA BALESTRIERI LUCCA</t>
  </si>
  <si>
    <t>NOCIG17053</t>
  </si>
  <si>
    <t>92076620480</t>
  </si>
  <si>
    <t>COMPAGNIA DELL'AQUILA BIANCA</t>
  </si>
  <si>
    <t>NOCIG17054</t>
  </si>
  <si>
    <t>Prestazioni lavoro occasionale</t>
  </si>
  <si>
    <t>CNFCTA68B68M059E</t>
  </si>
  <si>
    <t>CONFORTI CATIA</t>
  </si>
  <si>
    <t>30/09/17</t>
  </si>
  <si>
    <t>NOCIG17055</t>
  </si>
  <si>
    <t>00519550529</t>
  </si>
  <si>
    <t>COOP SOC. RIUSCITA SOCIALE S.C.R.L.</t>
  </si>
  <si>
    <t>23/06/17</t>
  </si>
  <si>
    <t>NOCIG17056</t>
  </si>
  <si>
    <t>CRSRNT51E03F605X</t>
  </si>
  <si>
    <t>NOCIG17057</t>
  </si>
  <si>
    <t>00996070520</t>
  </si>
  <si>
    <t>COSTAGLI DINO E C. SNC</t>
  </si>
  <si>
    <t>NOCIG17058</t>
  </si>
  <si>
    <t>01990791202</t>
  </si>
  <si>
    <t>COW BOY SAS</t>
  </si>
  <si>
    <t>NOCIG17059</t>
  </si>
  <si>
    <t>02763680242</t>
  </si>
  <si>
    <t>DE CAO MILLENNIUM FABRI  GIANFRANCO</t>
  </si>
  <si>
    <t>NOCIG17060</t>
  </si>
  <si>
    <t>DSNMCL54P19Z614J</t>
  </si>
  <si>
    <t>DI SANTE MARCELLO</t>
  </si>
  <si>
    <t>NOCIG17061</t>
  </si>
  <si>
    <t>00727600520</t>
  </si>
  <si>
    <t>ECO SPURGO DI CASPRINI E. &amp;. C.</t>
  </si>
  <si>
    <t>01/06/17</t>
  </si>
  <si>
    <t>NOCIG17062</t>
  </si>
  <si>
    <t>01327290522</t>
  </si>
  <si>
    <t>EDI SAS DI MARIOTTI FABRIZIO &amp;C.</t>
  </si>
  <si>
    <t>NOCIG17063</t>
  </si>
  <si>
    <t>02649520273</t>
  </si>
  <si>
    <t>EDICICLO EDITORE SRL</t>
  </si>
  <si>
    <t>NOCIG17064</t>
  </si>
  <si>
    <t>Spese man. Abbadia Isola</t>
  </si>
  <si>
    <t>05348800482</t>
  </si>
  <si>
    <t>EDILBAZAR SRL</t>
  </si>
  <si>
    <t>NOCIG17065</t>
  </si>
  <si>
    <t>00891620528</t>
  </si>
  <si>
    <t>EDILCOMIT</t>
  </si>
  <si>
    <t>02/06/17</t>
  </si>
  <si>
    <t>NOCIG17066</t>
  </si>
  <si>
    <t>Rip. Manut. Museo b.Terzi</t>
  </si>
  <si>
    <t>00385540521</t>
  </si>
  <si>
    <t>EFFEBI SPORT SNC</t>
  </si>
  <si>
    <t>NOCIG17067</t>
  </si>
  <si>
    <t>00521260521</t>
  </si>
  <si>
    <t>NOCIG17068</t>
  </si>
  <si>
    <t>00615250529</t>
  </si>
  <si>
    <t>ELLE. EMME SNC</t>
  </si>
  <si>
    <t>NOCIG17069</t>
  </si>
  <si>
    <t>Manutenzioni Software</t>
  </si>
  <si>
    <t>CNCMRC82R06I726B</t>
  </si>
  <si>
    <t>NOCIG17070</t>
  </si>
  <si>
    <t>Acquisti attrezzatura minuta</t>
  </si>
  <si>
    <t>01223680529</t>
  </si>
  <si>
    <t>EMPORIO MUSICALE SENESE SRL</t>
  </si>
  <si>
    <t>NOCIG17071</t>
  </si>
  <si>
    <t>06655971007</t>
  </si>
  <si>
    <t>ENEL ENERGIA SPA</t>
  </si>
  <si>
    <t>NOCIG17072</t>
  </si>
  <si>
    <t>Utenze energie</t>
  </si>
  <si>
    <t>09633951000</t>
  </si>
  <si>
    <t>ENEL SERVIZIO ELETTRICO SPA</t>
  </si>
  <si>
    <t>NOCIG17073</t>
  </si>
  <si>
    <t>01463820934</t>
  </si>
  <si>
    <t>ESIBIRSI SOC. COOP</t>
  </si>
  <si>
    <t>NOCIG17074</t>
  </si>
  <si>
    <t>STRGMN67A61G902H</t>
  </si>
  <si>
    <t>ESTRANEO GERMANA</t>
  </si>
  <si>
    <t>20/09/17</t>
  </si>
  <si>
    <t>NOCIG17075</t>
  </si>
  <si>
    <t>01419660525</t>
  </si>
  <si>
    <t>NOCIG17076</t>
  </si>
  <si>
    <t>06054740482</t>
  </si>
  <si>
    <t>FEDERIGHI EDITORI DI PAM GLORIA</t>
  </si>
  <si>
    <t>NOCIG17077</t>
  </si>
  <si>
    <t>01409370523</t>
  </si>
  <si>
    <t>FERRAMENTA DEI SRL</t>
  </si>
  <si>
    <t>NOCIG17078</t>
  </si>
  <si>
    <t>04988250488</t>
  </si>
  <si>
    <t>FERRARI FABRIZIO</t>
  </si>
  <si>
    <t>20/02/17</t>
  </si>
  <si>
    <t>NOCIG17079</t>
  </si>
  <si>
    <t>FLPMTN76T63G843W</t>
  </si>
  <si>
    <t>NOCIG17080</t>
  </si>
  <si>
    <t>Contributi associativi</t>
  </si>
  <si>
    <t>04210330488</t>
  </si>
  <si>
    <t>FONDAZIONE TOSCANA SPETTACOLO</t>
  </si>
  <si>
    <t>04/12/17</t>
  </si>
  <si>
    <t>NOCIG17081</t>
  </si>
  <si>
    <t>02836880340</t>
  </si>
  <si>
    <t>NOCIG17082</t>
  </si>
  <si>
    <t>01412360529</t>
  </si>
  <si>
    <t>FRANCIONI MANUELA</t>
  </si>
  <si>
    <t>24/04/17</t>
  </si>
  <si>
    <t>26/04/17</t>
  </si>
  <si>
    <t>NOCIG17083</t>
  </si>
  <si>
    <t>FRLGNN68M26C847R</t>
  </si>
  <si>
    <t>FRILLI GIOVANNI</t>
  </si>
  <si>
    <t>NOCIG17084</t>
  </si>
  <si>
    <t>Arredamento eventi-feste ecc</t>
  </si>
  <si>
    <t>00995990520</t>
  </si>
  <si>
    <t>FUSI &amp; FUSI SNC</t>
  </si>
  <si>
    <t>NOCIG17085</t>
  </si>
  <si>
    <t>00800050528</t>
  </si>
  <si>
    <t>GARDEN MALQUORI SNC</t>
  </si>
  <si>
    <t>09/06/17</t>
  </si>
  <si>
    <t>NOCIG17086</t>
  </si>
  <si>
    <t>02209240502</t>
  </si>
  <si>
    <t>GAZZARRI CINZIA CINZIA</t>
  </si>
  <si>
    <t>NOCIG17087</t>
  </si>
  <si>
    <t>03578760484</t>
  </si>
  <si>
    <t>GE.AL SPA BORGO SAN LUIGI</t>
  </si>
  <si>
    <t>NOCIG17088</t>
  </si>
  <si>
    <t>05857251218</t>
  </si>
  <si>
    <t>GIORDANO SHOP SRL</t>
  </si>
  <si>
    <t>NOCIG17089</t>
  </si>
  <si>
    <t>Locazioni passive terreni</t>
  </si>
  <si>
    <t>GRCMCL42P01H501V</t>
  </si>
  <si>
    <t>NOCIG17090</t>
  </si>
  <si>
    <t>92030420464</t>
  </si>
  <si>
    <t>GRUPPO STORICO GHIVIZZANO CASTELLO</t>
  </si>
  <si>
    <t>NOCIG17091</t>
  </si>
  <si>
    <t>01723920698</t>
  </si>
  <si>
    <t>GUARDIANI DELL'OCA</t>
  </si>
  <si>
    <t>20/07/17</t>
  </si>
  <si>
    <t>NOCIG17092</t>
  </si>
  <si>
    <t>GRRLRA55A65F598N</t>
  </si>
  <si>
    <t>GUERRINI LAURA</t>
  </si>
  <si>
    <t>NOCIG17093</t>
  </si>
  <si>
    <t>GGLLSS91H02G942Q</t>
  </si>
  <si>
    <t>GUGLIOTTA ALESSIO</t>
  </si>
  <si>
    <t>NOCIG17094</t>
  </si>
  <si>
    <t>01116600527</t>
  </si>
  <si>
    <t>HOTEL IL PICCOLO CASTELLO</t>
  </si>
  <si>
    <t>20/12/17</t>
  </si>
  <si>
    <t>NOCIG17095</t>
  </si>
  <si>
    <t>Sp.alberghi/rist.-rappresent.</t>
  </si>
  <si>
    <t>02558110413</t>
  </si>
  <si>
    <t>HOTEL IL POGGETTO DI MERLI &amp; C SAS</t>
  </si>
  <si>
    <t>NOCIG17096</t>
  </si>
  <si>
    <t>01194930333</t>
  </si>
  <si>
    <t>IDEAMARKETING DI CHIAPPA RAFFAELE</t>
  </si>
  <si>
    <t>NOCIG17097</t>
  </si>
  <si>
    <t>01399790524</t>
  </si>
  <si>
    <t>IDROCOM SRL</t>
  </si>
  <si>
    <t>NOCIG17098</t>
  </si>
  <si>
    <t>00959410523</t>
  </si>
  <si>
    <t>NOCIG17099</t>
  </si>
  <si>
    <t>NOCIG17100</t>
  </si>
  <si>
    <t>05528590820</t>
  </si>
  <si>
    <t>J&amp;J SRL</t>
  </si>
  <si>
    <t>NOCIG17101</t>
  </si>
  <si>
    <t>01186880520</t>
  </si>
  <si>
    <t>JOLLY ESTINTORI SNC</t>
  </si>
  <si>
    <t>NOCIG17102</t>
  </si>
  <si>
    <t>00743020968</t>
  </si>
  <si>
    <t>KASANOVA SPA</t>
  </si>
  <si>
    <t>NOCIG17103</t>
  </si>
  <si>
    <t>06369260481</t>
  </si>
  <si>
    <t>KINDI ASS. PROM. SOCIALE</t>
  </si>
  <si>
    <t>NOCIG17104</t>
  </si>
  <si>
    <t>00799370523</t>
  </si>
  <si>
    <t>LA CARTALIMENTARI SAS</t>
  </si>
  <si>
    <t>NOCIG17105</t>
  </si>
  <si>
    <t>10437341000</t>
  </si>
  <si>
    <t>LA TUSCANIA GEST SRL</t>
  </si>
  <si>
    <t>NOCIG17106</t>
  </si>
  <si>
    <t>00636500522</t>
  </si>
  <si>
    <t>LASAIDEA SPA</t>
  </si>
  <si>
    <t>NOCIG17107</t>
  </si>
  <si>
    <t>01006850521</t>
  </si>
  <si>
    <t>L'EMPORIO - CARTOLERIA, EDICOLA, LIBRERI</t>
  </si>
  <si>
    <t>17/06/17</t>
  </si>
  <si>
    <t>NOCIG17108</t>
  </si>
  <si>
    <t>00880280524</t>
  </si>
  <si>
    <t>LIBERA UNIVERSITA' DEL TEATRO ASS. CULT.</t>
  </si>
  <si>
    <t>NOCIG17109</t>
  </si>
  <si>
    <t>04199420235</t>
  </si>
  <si>
    <t>LUMINALPARK SRL</t>
  </si>
  <si>
    <t>13/12/17</t>
  </si>
  <si>
    <t>NOCIG17110</t>
  </si>
  <si>
    <t>01418750525</t>
  </si>
  <si>
    <t>LURINI OGOGIULIO</t>
  </si>
  <si>
    <t>NOCIG17111</t>
  </si>
  <si>
    <t>LSNLSN78967G752G</t>
  </si>
  <si>
    <t>LUSINI ALESSANDRA</t>
  </si>
  <si>
    <t>NOCIG17112</t>
  </si>
  <si>
    <t>01296910472</t>
  </si>
  <si>
    <t>M&amp;D FORMAZIONE DI BARLOCCO GUIDO</t>
  </si>
  <si>
    <t>NOCIG17113</t>
  </si>
  <si>
    <t>00195560511</t>
  </si>
  <si>
    <t>M.E.M.O SRL</t>
  </si>
  <si>
    <t>12/06/17</t>
  </si>
  <si>
    <t>NOCIG17114</t>
  </si>
  <si>
    <t>01258860525</t>
  </si>
  <si>
    <t>MA. MAR SRL</t>
  </si>
  <si>
    <t>NOCIG17115</t>
  </si>
  <si>
    <t>02130490564</t>
  </si>
  <si>
    <t>MADA IN FLORECE SRLS</t>
  </si>
  <si>
    <t>NOCIG17116</t>
  </si>
  <si>
    <t>02066400405</t>
  </si>
  <si>
    <t>NOCIG17117</t>
  </si>
  <si>
    <t>Compensi a terzi</t>
  </si>
  <si>
    <t>00934400524</t>
  </si>
  <si>
    <t>MANDARINI ALFREDO</t>
  </si>
  <si>
    <t>NOCIG17118</t>
  </si>
  <si>
    <t>Consulenza su eventi</t>
  </si>
  <si>
    <t>01318630520</t>
  </si>
  <si>
    <t>NOCIG17119</t>
  </si>
  <si>
    <t>MNNPLA41A15G843B</t>
  </si>
  <si>
    <t>25/07/17</t>
  </si>
  <si>
    <t>NOCIG17120</t>
  </si>
  <si>
    <t>02335650467</t>
  </si>
  <si>
    <t>NOCIG17121</t>
  </si>
  <si>
    <t>Spese manutenzione beni propri</t>
  </si>
  <si>
    <t>01326040522</t>
  </si>
  <si>
    <t>MARONI UMBERTO</t>
  </si>
  <si>
    <t>23/05/17</t>
  </si>
  <si>
    <t>NOCIG17122</t>
  </si>
  <si>
    <t>94243890483</t>
  </si>
  <si>
    <t>MASNADA BUONDELMONTI</t>
  </si>
  <si>
    <t>NOCIG17123</t>
  </si>
  <si>
    <t>MTTVLN78MG1B8321</t>
  </si>
  <si>
    <t>NOCIG17124</t>
  </si>
  <si>
    <t>MRAMRT73L49H383B</t>
  </si>
  <si>
    <t>MAURO MARIATERESA</t>
  </si>
  <si>
    <t>26/09/17</t>
  </si>
  <si>
    <t>NOCIG17125</t>
  </si>
  <si>
    <t>16/05/17</t>
  </si>
  <si>
    <t>NOCIG17126</t>
  </si>
  <si>
    <t>MSCCLD65C53Z114S</t>
  </si>
  <si>
    <t>MESCHINI CLAUDIA</t>
  </si>
  <si>
    <t>NOCIG17127</t>
  </si>
  <si>
    <t>04705810150</t>
  </si>
  <si>
    <t>A. MANZONI &amp; C SPA</t>
  </si>
  <si>
    <t>NOCIG17128</t>
  </si>
  <si>
    <t>03649550484</t>
  </si>
  <si>
    <t>MUSIC POOL ASSOCIAZIONE</t>
  </si>
  <si>
    <t>NOCIG17129</t>
  </si>
  <si>
    <t>01371720523</t>
  </si>
  <si>
    <t>MY LUXURY DRIVE SRL</t>
  </si>
  <si>
    <t>NOCIG17130</t>
  </si>
  <si>
    <t>04870360965</t>
  </si>
  <si>
    <t>MY WAY MEDIA SRL</t>
  </si>
  <si>
    <t>NOCIG17131</t>
  </si>
  <si>
    <t>02088890500</t>
  </si>
  <si>
    <t>N COMMUNITY ASS. CULTURALE</t>
  </si>
  <si>
    <t>NOCIG17132</t>
  </si>
  <si>
    <t>NREMRC57R06I726X</t>
  </si>
  <si>
    <t>NERI MARCO</t>
  </si>
  <si>
    <t>NOCIG17133</t>
  </si>
  <si>
    <t>01080610528</t>
  </si>
  <si>
    <t>NERO FIORE DI BECARELLI</t>
  </si>
  <si>
    <t>NOCIG17134</t>
  </si>
  <si>
    <t>00062860523</t>
  </si>
  <si>
    <t>NUOVA CERERIA SNC</t>
  </si>
  <si>
    <t>NOCIG17135</t>
  </si>
  <si>
    <t>01674930449</t>
  </si>
  <si>
    <t>NUOVA CONFEDERAZIONE PASTICCERI ITALIANI</t>
  </si>
  <si>
    <t>NOCIG17136</t>
  </si>
  <si>
    <t>00320080971</t>
  </si>
  <si>
    <t>19/05/17</t>
  </si>
  <si>
    <t>NOCIG17137</t>
  </si>
  <si>
    <t>02727250603</t>
  </si>
  <si>
    <t>NOCIG17138</t>
  </si>
  <si>
    <t>02028990519</t>
  </si>
  <si>
    <t>OFFICINE DELLA CULTURA SOC. COOP</t>
  </si>
  <si>
    <t>NOCIG17139</t>
  </si>
  <si>
    <t>14099711005</t>
  </si>
  <si>
    <t>OSTERIA ROMANA  SRL</t>
  </si>
  <si>
    <t>04/10/17</t>
  </si>
  <si>
    <t>NOCIG17140</t>
  </si>
  <si>
    <t>01401240526</t>
  </si>
  <si>
    <t>PANIFICIO LA TOGNAZZA SRL</t>
  </si>
  <si>
    <t>NOCIG17141</t>
  </si>
  <si>
    <t>PNNMNL65T09H501Y</t>
  </si>
  <si>
    <t>PANNELLA EMANUELE</t>
  </si>
  <si>
    <t>NOCIG17142</t>
  </si>
  <si>
    <t>PSSCLD60D25D451S</t>
  </si>
  <si>
    <t>PASSERI CLAUDIO</t>
  </si>
  <si>
    <t>NOCIG17143</t>
  </si>
  <si>
    <t>PRRLCU67D19CR52E</t>
  </si>
  <si>
    <t>PERROTTA LUCA</t>
  </si>
  <si>
    <t>NOCIG17144</t>
  </si>
  <si>
    <t>00726210529</t>
  </si>
  <si>
    <t>PICCOLO CASTELLO SRL  ( GROUP IN GEST )</t>
  </si>
  <si>
    <t>NOCIG17145</t>
  </si>
  <si>
    <t>NOCIG17146</t>
  </si>
  <si>
    <t>PLCLRA69T58A345U</t>
  </si>
  <si>
    <t>PLACIDI LARA</t>
  </si>
  <si>
    <t>NOCIG17147</t>
  </si>
  <si>
    <t>Spese trasporto/Facchinaggio</t>
  </si>
  <si>
    <t>00978310522</t>
  </si>
  <si>
    <t>PLEIADES SOC. COOP SOC. ONLUS</t>
  </si>
  <si>
    <t>NOCIG17148</t>
  </si>
  <si>
    <t>00763490521</t>
  </si>
  <si>
    <t>POLITI DANIELE</t>
  </si>
  <si>
    <t>NOCIG17149</t>
  </si>
  <si>
    <t>NOCIG17150</t>
  </si>
  <si>
    <t>PRRLRT94R051726Y</t>
  </si>
  <si>
    <t>PORRI ALBERTO</t>
  </si>
  <si>
    <t>NOCIG17151</t>
  </si>
  <si>
    <t>00826440521</t>
  </si>
  <si>
    <t>PRASSI SRL</t>
  </si>
  <si>
    <t>NOCIG17152</t>
  </si>
  <si>
    <t>NOCIG17153</t>
  </si>
  <si>
    <t>05099870486</t>
  </si>
  <si>
    <t>PRAVISANI GIOVANNI</t>
  </si>
  <si>
    <t>NOCIG17154</t>
  </si>
  <si>
    <t>01029330527</t>
  </si>
  <si>
    <t>PRO.MA SAS</t>
  </si>
  <si>
    <t>10/04/17</t>
  </si>
  <si>
    <t>NOCIG17155</t>
  </si>
  <si>
    <t>09964950019</t>
  </si>
  <si>
    <t>PROIETTA  THE PROJECTIONS FACTORY</t>
  </si>
  <si>
    <t>NOCIG17156</t>
  </si>
  <si>
    <t>01421960525</t>
  </si>
  <si>
    <t>NOCIG17157</t>
  </si>
  <si>
    <t>NOCIG17158</t>
  </si>
  <si>
    <t>NOCIG17159</t>
  </si>
  <si>
    <t>NOCIG17160</t>
  </si>
  <si>
    <t>01545330050</t>
  </si>
  <si>
    <t>PUCKTOR SRL</t>
  </si>
  <si>
    <t>NOCIG17161</t>
  </si>
  <si>
    <t>PLTFLV53B02A390S</t>
  </si>
  <si>
    <t>PULITINI FULVIO</t>
  </si>
  <si>
    <t>NOCIG17162</t>
  </si>
  <si>
    <t>RCHNDR8M14I726V</t>
  </si>
  <si>
    <t>RAUCH ANDREA</t>
  </si>
  <si>
    <t>NOCIG17163</t>
  </si>
  <si>
    <t>01261850521</t>
  </si>
  <si>
    <t>RELAIS CASTELBIGOZZI SNC</t>
  </si>
  <si>
    <t>09/02/17</t>
  </si>
  <si>
    <t>NOCIG17164</t>
  </si>
  <si>
    <t>00889110524</t>
  </si>
  <si>
    <t>RELAIS LA COSTA</t>
  </si>
  <si>
    <t>NOCIG17165</t>
  </si>
  <si>
    <t>RGHMSM71P19F257M</t>
  </si>
  <si>
    <t>RIGHINI MASSIMILIANO</t>
  </si>
  <si>
    <t>NOCIG17166</t>
  </si>
  <si>
    <t>02260520487</t>
  </si>
  <si>
    <t>RISTORANTE GROTTA GUELFA SRL</t>
  </si>
  <si>
    <t>20/05/17</t>
  </si>
  <si>
    <t>NOCIG17167</t>
  </si>
  <si>
    <t>01117120525</t>
  </si>
  <si>
    <t>ROBESPIERRE S.A.S. DI CRESTI L.</t>
  </si>
  <si>
    <t>NOCIG17168</t>
  </si>
  <si>
    <t>01097310526</t>
  </si>
  <si>
    <t>BAR IL CEPPO DI SANTINELLI LAURA</t>
  </si>
  <si>
    <t>NOCIG17169</t>
  </si>
  <si>
    <t>SCDGAI75D42D612U</t>
  </si>
  <si>
    <t>NOCIG17170</t>
  </si>
  <si>
    <t>SRLNRC74T55Z603A</t>
  </si>
  <si>
    <t>SEARLE VILLARROEL ANDREA CECILIA</t>
  </si>
  <si>
    <t>NOCIG17171</t>
  </si>
  <si>
    <t>03912150483</t>
  </si>
  <si>
    <t>SEBACH SRL</t>
  </si>
  <si>
    <t>NOCIG17172</t>
  </si>
  <si>
    <t>NOCIG17173</t>
  </si>
  <si>
    <t>01398470524</t>
  </si>
  <si>
    <t>SEMI DI CUCINA SRL BIOVITA</t>
  </si>
  <si>
    <t>NOCIG17174</t>
  </si>
  <si>
    <t>00665270526</t>
  </si>
  <si>
    <t>SENA FLORA SNC</t>
  </si>
  <si>
    <t>NOCIG17175</t>
  </si>
  <si>
    <t>92061850522</t>
  </si>
  <si>
    <t>SIENA GUITAR FESTIVAL</t>
  </si>
  <si>
    <t>NOCIG17176</t>
  </si>
  <si>
    <t>04557710821</t>
  </si>
  <si>
    <t>SIRECI PIETRO</t>
  </si>
  <si>
    <t>NOCIG17177</t>
  </si>
  <si>
    <t>06420660489</t>
  </si>
  <si>
    <t>SKYFER SRL</t>
  </si>
  <si>
    <t>NOCIG17178</t>
  </si>
  <si>
    <t>01025280528</t>
  </si>
  <si>
    <t>SOC. AGR. IL CILIEGIO</t>
  </si>
  <si>
    <t>NOCIG17179</t>
  </si>
  <si>
    <t>02105170514</t>
  </si>
  <si>
    <t>SOLDI SHOP</t>
  </si>
  <si>
    <t>NOCIG17180</t>
  </si>
  <si>
    <t>02658200924</t>
  </si>
  <si>
    <t>SPACE</t>
  </si>
  <si>
    <t>NOCIG17181</t>
  </si>
  <si>
    <t>0HU66953524</t>
  </si>
  <si>
    <t>SZLAMA LASZLO</t>
  </si>
  <si>
    <t>NOCIG17182</t>
  </si>
  <si>
    <t>01235300520</t>
  </si>
  <si>
    <t>T4A SRL- TECHNOLOGY FOR ALL</t>
  </si>
  <si>
    <t>03/11/17</t>
  </si>
  <si>
    <t>NOCIG17183</t>
  </si>
  <si>
    <t>01416860524</t>
  </si>
  <si>
    <t>TABACCHERIA LA COLONNA DI DEI D.</t>
  </si>
  <si>
    <t>12/05/17</t>
  </si>
  <si>
    <t>NOCIG17184</t>
  </si>
  <si>
    <t>90054930509</t>
  </si>
  <si>
    <t>A.P.S. RIDDADARTE</t>
  </si>
  <si>
    <t>NOCIG17185</t>
  </si>
  <si>
    <t>TRT LCU 64L02 D612D</t>
  </si>
  <si>
    <t>TARTAGLIONE LUCA</t>
  </si>
  <si>
    <t>NOCIG17186</t>
  </si>
  <si>
    <t>TRSTMS80D08D761N</t>
  </si>
  <si>
    <t>TAURISANO TOMMASO</t>
  </si>
  <si>
    <t>NOCIG17187</t>
  </si>
  <si>
    <t>02107320695</t>
  </si>
  <si>
    <t>TEATRO DELL'AVENTINO ASS. CULT.</t>
  </si>
  <si>
    <t>NOCIG17188</t>
  </si>
  <si>
    <t>Spese telefoniche</t>
  </si>
  <si>
    <t>00488410010</t>
  </si>
  <si>
    <t>TELECOM ITALIA SPA</t>
  </si>
  <si>
    <t>NOCIG17189</t>
  </si>
  <si>
    <t>00990110520</t>
  </si>
  <si>
    <t>TERMOIDRAULICA NENCINI &amp; BROGI SNC</t>
  </si>
  <si>
    <t>NOCIG17190</t>
  </si>
  <si>
    <t>00067530527</t>
  </si>
  <si>
    <t>TERRECOTTE TESI SNC</t>
  </si>
  <si>
    <t>NOCIG17191</t>
  </si>
  <si>
    <t>TRRGNN63S19I046C</t>
  </si>
  <si>
    <t>TERRENI GIOVANNI</t>
  </si>
  <si>
    <t>NOCIG17192</t>
  </si>
  <si>
    <t>TTNJTN39M47Z114X</t>
  </si>
  <si>
    <t>TEUTEN JANET ANITA VEIT</t>
  </si>
  <si>
    <t>NOCIG17193</t>
  </si>
  <si>
    <t>01065270520</t>
  </si>
  <si>
    <t>TOGNIELLI RINALDO</t>
  </si>
  <si>
    <t>NOCIG17194</t>
  </si>
  <si>
    <t>02086840697</t>
  </si>
  <si>
    <t>TONELLI ALESSANDRO</t>
  </si>
  <si>
    <t>NOCIG17195</t>
  </si>
  <si>
    <t>08220650157</t>
  </si>
  <si>
    <t>TOURING EDITORE SRL</t>
  </si>
  <si>
    <t>NOCIG17196</t>
  </si>
  <si>
    <t>00686250523</t>
  </si>
  <si>
    <t>TRONY BIANCHI ELETRONICA SPA</t>
  </si>
  <si>
    <t>NOCIG17197</t>
  </si>
  <si>
    <t>NOCIG17198</t>
  </si>
  <si>
    <t>NOCIG17199</t>
  </si>
  <si>
    <t>00376200523</t>
  </si>
  <si>
    <t>TUTTOCARTA DI FARISE SILVANO &amp; C. SNC</t>
  </si>
  <si>
    <t>NOCIG17200</t>
  </si>
  <si>
    <t>00407780485</t>
  </si>
  <si>
    <t>UNICOOP FIRENZE SOC. COOP</t>
  </si>
  <si>
    <t>NOCIG17201</t>
  </si>
  <si>
    <t>Spese vigilanza</t>
  </si>
  <si>
    <t>00251770525</t>
  </si>
  <si>
    <t>V.O.L.P.E. SOC. COOPERATIVA</t>
  </si>
  <si>
    <t>30/08/17</t>
  </si>
  <si>
    <t>NOCIG17202</t>
  </si>
  <si>
    <t>04316480278</t>
  </si>
  <si>
    <t>VAGUS ANIMIS ASS. CULTURALE</t>
  </si>
  <si>
    <t>NOCIG17203</t>
  </si>
  <si>
    <t>02122960392</t>
  </si>
  <si>
    <t>ATUTTOTONDO SOC. COOP.</t>
  </si>
  <si>
    <t>NOCIG17204</t>
  </si>
  <si>
    <t>01526170335</t>
  </si>
  <si>
    <t>NOCIG17205</t>
  </si>
  <si>
    <t>VGNSNO59B61G752T</t>
  </si>
  <si>
    <t>VIGNOZZI GIORLI SONIA</t>
  </si>
  <si>
    <t>NOCIG17206</t>
  </si>
  <si>
    <t>08539010010</t>
  </si>
  <si>
    <t>CIG ANNULLATO</t>
  </si>
  <si>
    <t>CIG COMUNICAT</t>
  </si>
  <si>
    <t>Z6C24215B0</t>
  </si>
  <si>
    <t>VISITA GUIDATA 27 GIUGNO</t>
  </si>
  <si>
    <t>ZD1241FEE8</t>
  </si>
  <si>
    <t>SERVIZI ELETTRICI FESTA MEDIEVALE</t>
  </si>
  <si>
    <t>Z58241DC55</t>
  </si>
  <si>
    <t>GESTIONE IMPIANTI SPORTIVI DI UOPINI</t>
  </si>
  <si>
    <t>ZDB241D28A</t>
  </si>
  <si>
    <t>CONFIGURAZIONE OROLOGI MAGGIOLI</t>
  </si>
  <si>
    <t>ZF22418566</t>
  </si>
  <si>
    <t>CERA NUOVA CERERIA FESTA MEDIEVALE</t>
  </si>
  <si>
    <t>ZA5241853C</t>
  </si>
  <si>
    <t>STOFA B.O.STOCK FESTA MEDIEVALE</t>
  </si>
  <si>
    <t>ZE42415581</t>
  </si>
  <si>
    <t>SERVIZIO VOLANTINAGGIO</t>
  </si>
  <si>
    <t>ZD724154F1</t>
  </si>
  <si>
    <t>BUONI PASTO FESTA MEDIEVALE</t>
  </si>
  <si>
    <t>ZD2240D22C</t>
  </si>
  <si>
    <t>FORNITURA 400 SEDIE</t>
  </si>
  <si>
    <t>ZD52404BAD</t>
  </si>
  <si>
    <t>Z1F23EABED</t>
  </si>
  <si>
    <t xml:space="preserve"> </t>
  </si>
  <si>
    <t xml:space="preserve"> Màò-K</t>
  </si>
  <si>
    <t>84033260484</t>
  </si>
  <si>
    <t>CORSO AGGIORNAMENTO</t>
  </si>
  <si>
    <t>ASSISTENZA</t>
  </si>
  <si>
    <t>00654480524</t>
  </si>
  <si>
    <t>ACQUISTO PORTAMEDAGLIE</t>
  </si>
  <si>
    <t xml:space="preserve">SERVIZIO DI ENERGIA ELETTRICA </t>
  </si>
  <si>
    <t>SILVIA BARONCELLI</t>
  </si>
  <si>
    <t>PROGETTAZIONE LOGO</t>
  </si>
  <si>
    <t>BRNSLV80D54G999V</t>
  </si>
  <si>
    <t>STUDIO GIOTTI</t>
  </si>
  <si>
    <t>REDAZIONE RIVISTA FRANCIGENA</t>
  </si>
  <si>
    <t xml:space="preserve">STAMPA MATERIALE PUBBLICITARIO E CARTELLI </t>
  </si>
  <si>
    <t xml:space="preserve">STAMPA MATERIALE PUBBLICITARIO </t>
  </si>
  <si>
    <t>FORNITURA MONETE DI METALLO</t>
  </si>
  <si>
    <t>FORNITURA TARGA CERAMICHE ARTISTICHE SANTA CATERINA</t>
  </si>
  <si>
    <t>NREMCL26D11I726F</t>
  </si>
  <si>
    <t>FORNITURA METANO</t>
  </si>
  <si>
    <t>TRADUZIONE SIMULTANEA -</t>
  </si>
  <si>
    <t>TELEFONIA</t>
  </si>
  <si>
    <t xml:space="preserve">01117120525 </t>
  </si>
  <si>
    <t xml:space="preserve">COORDINAMENTO EVENTI </t>
  </si>
  <si>
    <t>REALIZZAZIONE GRAFICA FESTIVAL DEL LIBRO</t>
  </si>
  <si>
    <t>CONSULENZA TECNICA FESTIVAL DEL LIBRO</t>
  </si>
  <si>
    <t xml:space="preserve">PERNOTTAMENTO </t>
  </si>
  <si>
    <t>FORNITURA MACCHINETTA CONTAPEZZI</t>
  </si>
  <si>
    <t>CLAUDIO GROUP</t>
  </si>
  <si>
    <t>02153370511</t>
  </si>
  <si>
    <t>VESTITARIO personale</t>
  </si>
  <si>
    <t>BLTNDR82R22I726K</t>
  </si>
  <si>
    <t>00825430341</t>
  </si>
  <si>
    <t>06399090486</t>
  </si>
  <si>
    <t>LITOGRAFIA IP SRL</t>
  </si>
  <si>
    <t>ANDREA BELTRAMI</t>
  </si>
  <si>
    <t>FNTDRD71L16I726E</t>
  </si>
  <si>
    <t>EDOARDO FANTONI</t>
  </si>
  <si>
    <t>01-PROCEDURA APERTA</t>
  </si>
  <si>
    <t>SILVA SOC.COOP.AGR</t>
  </si>
  <si>
    <t>00853240539</t>
  </si>
  <si>
    <t>C.T.M SRL</t>
  </si>
  <si>
    <t>01441160536</t>
  </si>
  <si>
    <t>CONSORZIO STABILE CO.TRAF</t>
  </si>
  <si>
    <t>05070980486</t>
  </si>
  <si>
    <t>CCOPERATIVA LAVORATORI AUSILIARI DEL TRAFICO L.A.T</t>
  </si>
  <si>
    <t>00425640489</t>
  </si>
  <si>
    <t xml:space="preserve">ALEXIA MULTISERVIZI </t>
  </si>
  <si>
    <t>01471700524</t>
  </si>
  <si>
    <t>09743130156</t>
  </si>
  <si>
    <t>ASSITECA</t>
  </si>
  <si>
    <t>00608850525</t>
  </si>
  <si>
    <t>ARS NEON TOSCANA</t>
  </si>
  <si>
    <t>OSTELLO AVA DEI LAMBARDI</t>
  </si>
  <si>
    <t>ARCANUM SICUREZZA</t>
  </si>
  <si>
    <t>01379650524</t>
  </si>
  <si>
    <t>ALEXIA MULTISERVIZI</t>
  </si>
  <si>
    <t>ALICA</t>
  </si>
  <si>
    <t>MARTINA PIFFERI</t>
  </si>
  <si>
    <t>MARCO BERTI</t>
  </si>
  <si>
    <t>BRTMHL70P06G752J</t>
  </si>
  <si>
    <t>METOZZI SNC</t>
  </si>
  <si>
    <t>00194980512</t>
  </si>
  <si>
    <t>02307540514</t>
  </si>
  <si>
    <t>PFFMTN80A57I726O</t>
  </si>
  <si>
    <t>visita GUIDATA 6 Giugno</t>
  </si>
  <si>
    <t>ZDDMMD59L48H501F</t>
  </si>
  <si>
    <t>Acquisto CARTUCCE PRINK</t>
  </si>
  <si>
    <t>01690390461</t>
  </si>
  <si>
    <t>METAL 2000 SNC</t>
  </si>
  <si>
    <t>01021360522</t>
  </si>
  <si>
    <t>PIU 3 FATT</t>
  </si>
  <si>
    <t>ITSM0000000000360</t>
  </si>
  <si>
    <t>ARES TEATRO</t>
  </si>
  <si>
    <t>AA.CULT.TEATRO DELL'AVENTINO</t>
  </si>
  <si>
    <t>04272540750</t>
  </si>
  <si>
    <t>NOCIG18002</t>
  </si>
  <si>
    <t>NOCIG18003</t>
  </si>
  <si>
    <t xml:space="preserve">RISTORAZIONE </t>
  </si>
  <si>
    <t>01460660523</t>
  </si>
  <si>
    <t>STUDIO BARTALI</t>
  </si>
  <si>
    <t>02241730502</t>
  </si>
  <si>
    <t>CRISTIANA BONADUCCE</t>
  </si>
  <si>
    <t>ASD MONTERIGGIONI</t>
  </si>
  <si>
    <t>GESTIONE IMPIANTI SPORTIVI</t>
  </si>
  <si>
    <t>STUDI ENTI LOCALI</t>
  </si>
  <si>
    <t>CASA PER FERIE SANTA MARIA ASSUNTA</t>
  </si>
  <si>
    <t>01156860528</t>
  </si>
  <si>
    <t>IL TORCHIO</t>
  </si>
  <si>
    <t>CD POGGIBONSI SAS</t>
  </si>
  <si>
    <t>ASS. CULT. LALUT</t>
  </si>
  <si>
    <t>01328050529</t>
  </si>
  <si>
    <t>JUMP COMUNICAZIONE</t>
  </si>
  <si>
    <t>01393650526</t>
  </si>
  <si>
    <t>BIANCHI ELETTRONICA SPA</t>
  </si>
  <si>
    <t>04366030486</t>
  </si>
  <si>
    <t>FIRENZE SPETTACOLO, NUOVA EDITORIALE FLORENCE PRESS SRL</t>
  </si>
  <si>
    <t>CF CVTFNC91P50I726K</t>
  </si>
  <si>
    <t>03186910489</t>
  </si>
  <si>
    <t>PROGRESSO 3 SRL</t>
  </si>
  <si>
    <t>00994100527</t>
  </si>
  <si>
    <t>SOC. COOP. ARCHEOLOGICA ARA</t>
  </si>
  <si>
    <t>T4ALL SRL</t>
  </si>
  <si>
    <t>01627470535</t>
  </si>
  <si>
    <t>ACAS 3D SRLS</t>
  </si>
  <si>
    <t>00696690502</t>
  </si>
  <si>
    <t>00694490525</t>
  </si>
  <si>
    <t>FAR MOBILI SRL</t>
  </si>
  <si>
    <t>01155490525</t>
  </si>
  <si>
    <t>00915500524</t>
  </si>
  <si>
    <t xml:space="preserve"> 00864690524</t>
  </si>
  <si>
    <t>03277970244</t>
  </si>
  <si>
    <t>01109880524</t>
  </si>
  <si>
    <t>RISTORANTE IL FEUDO</t>
  </si>
  <si>
    <t>05444690654</t>
  </si>
  <si>
    <t>VINTAGESCRL</t>
  </si>
  <si>
    <t>00624510525</t>
  </si>
  <si>
    <t>GETEVE'</t>
  </si>
  <si>
    <t>92025750669</t>
  </si>
  <si>
    <t>ASS. CULT. DREAM ON</t>
  </si>
  <si>
    <t>02446920460</t>
  </si>
  <si>
    <t>MEDIATOSCANA</t>
  </si>
  <si>
    <t>02049570977</t>
  </si>
  <si>
    <t>GVNLCU81A70L219D</t>
  </si>
  <si>
    <t>GIOVANNINI LUCIA</t>
  </si>
  <si>
    <t>06003750483</t>
  </si>
  <si>
    <t>ASS. CULT. COMPAGNIA DELL'ATTO COMICO</t>
  </si>
  <si>
    <t>ASS. PROFESSIONAL MUSIC INSTITUTE</t>
  </si>
  <si>
    <t>02695290359</t>
  </si>
  <si>
    <t>01335280085</t>
  </si>
  <si>
    <t>DUE CLOWN DI PASSAGGIO SNC</t>
  </si>
  <si>
    <t>01302150527</t>
  </si>
  <si>
    <t>ASS. CULT. TOPI DALMATA</t>
  </si>
  <si>
    <t>UGOGIULIO LURINI</t>
  </si>
  <si>
    <t>ASS. CULT. ARTEARE</t>
  </si>
  <si>
    <t>ASS. CENTRO STORICO DEL FINALE</t>
  </si>
  <si>
    <t>01155570524</t>
  </si>
  <si>
    <t>SSD DANZA DEL MONDO</t>
  </si>
  <si>
    <t>01458550520</t>
  </si>
  <si>
    <t>A. MANZONI &amp; C. SPA</t>
  </si>
  <si>
    <t>PNNCRD73H15H118X</t>
  </si>
  <si>
    <t>02214560977</t>
  </si>
  <si>
    <t>PUBLIBLIA.COM</t>
  </si>
  <si>
    <t>04- PROCEDURA NEGOZIATA SENZA PREVIA PUBBLICAZIONE DEL BANDO</t>
  </si>
  <si>
    <t>80009430523</t>
  </si>
  <si>
    <t>PROTEZIONE CIVILE - MISERICORDIA CASTELLINA SCALO</t>
  </si>
  <si>
    <t>11142311007</t>
  </si>
  <si>
    <t>CMB EVENT TEAMWORKS SRL</t>
  </si>
  <si>
    <t>LA RACCHETTA ONLUS</t>
  </si>
  <si>
    <t>GDASLD87R31D086E</t>
  </si>
  <si>
    <t>SVGDVD93M01L551F</t>
  </si>
  <si>
    <t>FRNVTR71C13F132Q</t>
  </si>
  <si>
    <t>91006260094</t>
  </si>
  <si>
    <t>CB GBR</t>
  </si>
  <si>
    <t>DE273497821</t>
  </si>
  <si>
    <t>XL INSURANCE COMPANY SE</t>
  </si>
  <si>
    <t>12525420159</t>
  </si>
  <si>
    <t>00530840529</t>
  </si>
  <si>
    <t>BRUTTI PATRIZIO IMPIANTI ELETTRICI</t>
  </si>
  <si>
    <t>00825100522</t>
  </si>
  <si>
    <t>FABIO MINUCCI NUOVA SRL</t>
  </si>
  <si>
    <t>ELETTROMECCANICA SENESE</t>
  </si>
  <si>
    <t>01460430521</t>
  </si>
  <si>
    <t>00056210529</t>
  </si>
  <si>
    <t>ELETTROSERVIZI SRLS</t>
  </si>
  <si>
    <t>01448050524</t>
  </si>
  <si>
    <t>PASQUINI ASSOCIATI</t>
  </si>
  <si>
    <t>BRSRNI91R650612R</t>
  </si>
  <si>
    <t>BORSELI IRENE</t>
  </si>
  <si>
    <t>05910470482</t>
  </si>
  <si>
    <t>LION SERVICES</t>
  </si>
  <si>
    <t>00009620527</t>
  </si>
  <si>
    <t>BACHEROTTI SRL</t>
  </si>
  <si>
    <t>06131761006</t>
  </si>
  <si>
    <t>TOI TOI ITALIA</t>
  </si>
  <si>
    <t>01352660524</t>
  </si>
  <si>
    <t>KOBAK SRL</t>
  </si>
  <si>
    <t>02011381205</t>
  </si>
  <si>
    <t>BEST UNION COMPANY SPA</t>
  </si>
  <si>
    <t>12471480157</t>
  </si>
  <si>
    <t>TICKETONE SPA</t>
  </si>
  <si>
    <t>01371950419</t>
  </si>
  <si>
    <t>GOSTECH SNC</t>
  </si>
  <si>
    <t>00073710527</t>
  </si>
  <si>
    <t>ASS. MISERICORDIA DI POGGIBONSI</t>
  </si>
  <si>
    <t>01011460506</t>
  </si>
  <si>
    <t>AUDIO SERVICE</t>
  </si>
  <si>
    <t>WATT STUDIO</t>
  </si>
  <si>
    <t>LUCE E' SRL</t>
  </si>
  <si>
    <t>05178250485</t>
  </si>
  <si>
    <t>03367280488</t>
  </si>
  <si>
    <t>02068780481</t>
  </si>
  <si>
    <t>EDIFIR EDIZIONI FIRENZE SRL</t>
  </si>
  <si>
    <t>01194560502</t>
  </si>
  <si>
    <t>EDIZIONI ETS</t>
  </si>
  <si>
    <t>06916201004</t>
  </si>
  <si>
    <t>OFFICINA EDIZIONI</t>
  </si>
  <si>
    <t>03649680489</t>
  </si>
  <si>
    <t>POLISTAMPA</t>
  </si>
  <si>
    <t>01730691001</t>
  </si>
  <si>
    <t>EDIZIONI QUASAR</t>
  </si>
  <si>
    <t>CICLICA SRL</t>
  </si>
  <si>
    <t>01061740526</t>
  </si>
  <si>
    <t>AUDIO VISUAL</t>
  </si>
  <si>
    <t>03103340489</t>
  </si>
  <si>
    <t>OMIKRON SNC</t>
  </si>
  <si>
    <t>04468170289</t>
  </si>
  <si>
    <t>SLT SERVICE</t>
  </si>
  <si>
    <t>00722640521</t>
  </si>
  <si>
    <t>MUSIC SERVICE</t>
  </si>
  <si>
    <t>01171370529</t>
  </si>
  <si>
    <t>CREA</t>
  </si>
  <si>
    <t>01159530524</t>
  </si>
  <si>
    <t>ELK STUDIO SNC</t>
  </si>
  <si>
    <t>CLNMRA68H52A662C</t>
  </si>
  <si>
    <t>ERRE COMUNICAZIONE</t>
  </si>
  <si>
    <t>03462260278</t>
  </si>
  <si>
    <t>STABILIMENTO PIROTECNICO FRIULVENETO SRL</t>
  </si>
  <si>
    <t>04484920873</t>
  </si>
  <si>
    <t>VACCALLUZZO EVENTS SRL</t>
  </si>
  <si>
    <t>05891080821</t>
  </si>
  <si>
    <t>PIROLANDIA SRL</t>
  </si>
  <si>
    <t>02101670509</t>
  </si>
  <si>
    <t>MAGIC FIRE</t>
  </si>
  <si>
    <t>03- PROCEDURA NEGOZIATA PREVIA PUBBLICAZIONE DEL BANDO</t>
  </si>
  <si>
    <t>01047210529</t>
  </si>
  <si>
    <t>tot.ACACIA GIUSEPPE SRL</t>
  </si>
  <si>
    <t>tot.A.S.D. CASTELLINA SCALO</t>
  </si>
  <si>
    <t>NOCIG18004</t>
  </si>
  <si>
    <t>SPESE TRASPORTO</t>
  </si>
  <si>
    <t>92005840522</t>
  </si>
  <si>
    <t>GRUPPO SPORTIVO QUERCEGROSSA</t>
  </si>
  <si>
    <t>DB-LINE</t>
  </si>
  <si>
    <t>02254780121</t>
  </si>
  <si>
    <t>BNDCST74E54E058W</t>
  </si>
  <si>
    <t xml:space="preserve">02998820233 </t>
  </si>
  <si>
    <t>FORNITURA ACQUA</t>
  </si>
  <si>
    <t xml:space="preserve">                 </t>
  </si>
  <si>
    <t>ACQUISTO MATERIALE grafico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</si>
</sst>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43" formatCode="_-* #,##0.00_-;\-* #,##0.00_-;_-* &quot;-&quot;??_-;_-@_-"/>
    <numFmt numFmtId="164" formatCode="_-[$€-2]\ * #,##0.00_-;\-[$€-2]\ * #,##0.00_-;_-[$€-2]\ * \-??_-"/>
  </numFmts>
  <fonts count="15">
    <font>
      <sz val="11"/>
      <color theme="1"/>
      <name val="Calibri"/>
      <family val="2"/>
      <scheme val="minor"/>
    </font>
    <font>
      <sz val="10"/>
      <name val="Arial"/>
      <family val="2"/>
    </font>
    <font>
      <b/>
      <sz val="11"/>
      <name val="Calibri"/>
      <family val="2"/>
    </font>
    <font>
      <b/>
      <sz val="9"/>
      <name val="Calibri"/>
      <family val="2"/>
    </font>
    <font>
      <sz val="9"/>
      <name val="Tahoma"/>
      <family val="2"/>
    </font>
    <font>
      <b/>
      <sz val="9"/>
      <name val="Tahoma"/>
      <family val="2"/>
    </font>
    <font>
      <sz val="11"/>
      <name val="Calibri"/>
      <family val="2"/>
    </font>
    <font>
      <sz val="11"/>
      <color indexed="8"/>
      <name val="Calibri"/>
      <family val="2"/>
    </font>
    <font>
      <b/>
      <sz val="11"/>
      <color theme="1"/>
      <name val="Calibri"/>
      <family val="2"/>
      <scheme val="minor"/>
    </font>
    <font>
      <sz val="8"/>
      <color theme="1"/>
      <name val="Calibri"/>
      <family val="2"/>
      <scheme val="minor"/>
    </font>
    <font>
      <b/>
      <sz val="8"/>
      <color theme="1"/>
      <name val="Calibri"/>
      <family val="2"/>
      <scheme val="minor"/>
    </font>
    <font>
      <b/>
      <u val="single"/>
      <sz val="11"/>
      <color theme="1"/>
      <name val="Calibri"/>
      <family val="2"/>
      <scheme val="minor"/>
    </font>
    <font>
      <u val="single"/>
      <sz val="11"/>
      <color theme="10"/>
      <name val="Calibri"/>
      <family val="2"/>
      <scheme val="minor"/>
    </font>
    <font>
      <b/>
      <u val="singleAccounting"/>
      <sz val="11"/>
      <color rgb="FFFF0000"/>
      <name val="Calibri"/>
      <family val="2"/>
      <scheme val="minor"/>
    </font>
    <font>
      <b/>
      <sz val="8"/>
      <name val="Calibri"/>
      <family val="2"/>
    </font>
  </fonts>
  <fills count="18">
    <fill>
      <patternFill/>
    </fill>
    <fill>
      <patternFill patternType="gray125"/>
    </fill>
    <fill>
      <patternFill patternType="solid">
        <fgColor indexed="22"/>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rgb="FFFFFF00"/>
        <bgColor indexed="64"/>
      </patternFill>
    </fill>
    <fill>
      <patternFill patternType="solid">
        <fgColor theme="8" tint="0.7999799847602844"/>
        <bgColor indexed="64"/>
      </patternFill>
    </fill>
    <fill>
      <patternFill patternType="solid">
        <fgColor theme="6" tint="0.5999900102615356"/>
        <bgColor indexed="64"/>
      </patternFill>
    </fill>
    <fill>
      <patternFill patternType="solid">
        <fgColor theme="4" tint="0.5999900102615356"/>
        <bgColor indexed="64"/>
      </patternFill>
    </fill>
    <fill>
      <patternFill patternType="solid">
        <fgColor theme="9" tint="0.7999799847602844"/>
        <bgColor indexed="64"/>
      </patternFill>
    </fill>
    <fill>
      <patternFill patternType="solid">
        <fgColor theme="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6" tint="0.7999799847602844"/>
        <bgColor indexed="64"/>
      </patternFill>
    </fill>
    <fill>
      <patternFill patternType="solid">
        <fgColor theme="5"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3" tint="0.7999799847602844"/>
        <bgColor indexed="64"/>
      </patternFill>
    </fill>
  </fills>
  <borders count="3">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9" fontId="1" fillId="0" borderId="0" applyFill="0" applyBorder="0" applyAlignment="0" applyProtection="0"/>
    <xf numFmtId="164" fontId="1" fillId="0" borderId="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2" fillId="0" borderId="0" applyNumberFormat="0" applyFill="0" applyBorder="0" applyAlignment="0" applyProtection="0"/>
  </cellStyleXfs>
  <cellXfs count="123">
    <xf numFmtId="0" fontId="0" fillId="0" borderId="0" xfId="0"/>
    <xf numFmtId="0" fontId="0" fillId="0" borderId="0" xfId="0" applyNumberFormat="1" applyProtection="1">
      <protection locked="0"/>
    </xf>
    <xf numFmtId="2" fontId="0" fillId="0" borderId="0" xfId="0" applyNumberFormat="1" applyProtection="1">
      <protection locked="0"/>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6" fillId="0" borderId="0" xfId="0" applyFont="1" applyAlignment="1">
      <alignment horizontal="center"/>
    </xf>
    <xf numFmtId="49" fontId="7" fillId="0" borderId="2" xfId="0" applyNumberFormat="1" applyFont="1" applyBorder="1" applyAlignment="1">
      <alignment horizontal="center" vertical="center" wrapText="1"/>
    </xf>
    <xf numFmtId="1" fontId="7" fillId="0" borderId="2" xfId="0" applyNumberFormat="1" applyFont="1" applyBorder="1" applyAlignment="1">
      <alignment horizontal="center" vertical="center" wrapText="1"/>
    </xf>
    <xf numFmtId="39" fontId="7" fillId="0" borderId="2" xfId="0" applyNumberFormat="1" applyFont="1" applyBorder="1" applyAlignment="1">
      <alignment horizontal="center" vertical="center"/>
    </xf>
    <xf numFmtId="14" fontId="7" fillId="0" borderId="2" xfId="0" applyNumberFormat="1" applyFont="1" applyBorder="1" applyAlignment="1">
      <alignment horizontal="center" vertical="center"/>
    </xf>
    <xf numFmtId="49" fontId="7" fillId="0" borderId="2" xfId="0" applyNumberFormat="1" applyFont="1" applyBorder="1" applyAlignment="1">
      <alignment horizontal="center" vertical="center" wrapText="1"/>
    </xf>
    <xf numFmtId="0" fontId="0" fillId="3" borderId="0" xfId="0" applyFill="1"/>
    <xf numFmtId="14" fontId="0" fillId="3" borderId="0" xfId="0" applyNumberFormat="1" applyFill="1"/>
    <xf numFmtId="0" fontId="9" fillId="3" borderId="0" xfId="0" applyFont="1" applyFill="1"/>
    <xf numFmtId="43" fontId="0" fillId="3" borderId="0" xfId="23" applyFont="1" applyFill="1"/>
    <xf numFmtId="0" fontId="10" fillId="3" borderId="0" xfId="0" applyFont="1" applyFill="1"/>
    <xf numFmtId="43" fontId="8" fillId="3" borderId="0" xfId="23" applyFont="1" applyFill="1"/>
    <xf numFmtId="0" fontId="0" fillId="4" borderId="0" xfId="0" applyFill="1"/>
    <xf numFmtId="14" fontId="0" fillId="4" borderId="0" xfId="0" applyNumberFormat="1" applyFill="1"/>
    <xf numFmtId="0" fontId="9" fillId="4" borderId="0" xfId="0" applyFont="1" applyFill="1"/>
    <xf numFmtId="43" fontId="0" fillId="4" borderId="0" xfId="23" applyFont="1" applyFill="1"/>
    <xf numFmtId="0" fontId="10" fillId="4" borderId="0" xfId="0" applyFont="1" applyFill="1"/>
    <xf numFmtId="43" fontId="8" fillId="4" borderId="0" xfId="23" applyFont="1" applyFill="1"/>
    <xf numFmtId="44" fontId="8" fillId="3" borderId="0" xfId="24" applyFont="1" applyFill="1"/>
    <xf numFmtId="44" fontId="8" fillId="4" borderId="0" xfId="24" applyFont="1" applyFill="1"/>
    <xf numFmtId="14" fontId="0" fillId="0" borderId="0" xfId="0" applyNumberFormat="1"/>
    <xf numFmtId="0" fontId="9" fillId="0" borderId="0" xfId="0" applyFont="1"/>
    <xf numFmtId="43" fontId="0" fillId="0" borderId="0" xfId="23" applyFont="1"/>
    <xf numFmtId="0" fontId="11" fillId="5" borderId="0" xfId="0" applyFont="1" applyFill="1"/>
    <xf numFmtId="0" fontId="12" fillId="0" borderId="0" xfId="25" applyAlignment="1">
      <alignment vertical="center" wrapText="1"/>
    </xf>
    <xf numFmtId="44" fontId="0" fillId="0" borderId="0" xfId="0" applyNumberFormat="1"/>
    <xf numFmtId="0" fontId="0" fillId="5" borderId="0" xfId="0" applyFill="1"/>
    <xf numFmtId="0" fontId="0" fillId="6" borderId="0" xfId="0" applyFill="1"/>
    <xf numFmtId="14" fontId="0" fillId="6" borderId="0" xfId="0" applyNumberFormat="1" applyFill="1"/>
    <xf numFmtId="0" fontId="9" fillId="6" borderId="0" xfId="0" applyFont="1" applyFill="1"/>
    <xf numFmtId="43" fontId="0" fillId="6" borderId="0" xfId="23" applyFont="1" applyFill="1"/>
    <xf numFmtId="0" fontId="0" fillId="7" borderId="0" xfId="0" applyFill="1"/>
    <xf numFmtId="14" fontId="0" fillId="7" borderId="0" xfId="0" applyNumberFormat="1" applyFill="1"/>
    <xf numFmtId="0" fontId="9" fillId="7" borderId="0" xfId="0" applyFont="1" applyFill="1"/>
    <xf numFmtId="43" fontId="0" fillId="7" borderId="0" xfId="23" applyFont="1" applyFill="1"/>
    <xf numFmtId="0" fontId="8" fillId="7" borderId="0" xfId="0" applyFont="1" applyFill="1"/>
    <xf numFmtId="0" fontId="12" fillId="7" borderId="0" xfId="25" applyFill="1" applyAlignment="1">
      <alignment vertical="center" wrapText="1"/>
    </xf>
    <xf numFmtId="0" fontId="0" fillId="7" borderId="0" xfId="0" applyFill="1" applyAlignment="1">
      <alignment vertical="center" wrapText="1"/>
    </xf>
    <xf numFmtId="0" fontId="12" fillId="0" borderId="0" xfId="25" applyFill="1" applyAlignment="1">
      <alignment vertical="center" wrapText="1"/>
    </xf>
    <xf numFmtId="0" fontId="0" fillId="0" borderId="0" xfId="0" applyFill="1" applyAlignment="1">
      <alignment vertical="center" wrapText="1"/>
    </xf>
    <xf numFmtId="0" fontId="0" fillId="0" borderId="0" xfId="0" applyFill="1"/>
    <xf numFmtId="0" fontId="0" fillId="8" borderId="0" xfId="0" applyFill="1"/>
    <xf numFmtId="14" fontId="0" fillId="8" borderId="0" xfId="0" applyNumberFormat="1" applyFill="1"/>
    <xf numFmtId="0" fontId="9" fillId="8" borderId="0" xfId="0" applyFont="1" applyFill="1"/>
    <xf numFmtId="43" fontId="0" fillId="8" borderId="0" xfId="23" applyFont="1" applyFill="1"/>
    <xf numFmtId="0" fontId="8" fillId="8" borderId="0" xfId="0" applyFont="1" applyFill="1"/>
    <xf numFmtId="0" fontId="0" fillId="9" borderId="0" xfId="0" applyFill="1"/>
    <xf numFmtId="14" fontId="0" fillId="9" borderId="0" xfId="0" applyNumberFormat="1" applyFill="1"/>
    <xf numFmtId="0" fontId="9" fillId="9" borderId="0" xfId="0" applyFont="1" applyFill="1"/>
    <xf numFmtId="43" fontId="0" fillId="9" borderId="0" xfId="23" applyFont="1" applyFill="1"/>
    <xf numFmtId="0" fontId="11" fillId="9" borderId="0" xfId="0" applyFont="1" applyFill="1"/>
    <xf numFmtId="0" fontId="12" fillId="10" borderId="0" xfId="25" applyFill="1" applyAlignment="1">
      <alignment vertical="center" wrapText="1"/>
    </xf>
    <xf numFmtId="0" fontId="0" fillId="10" borderId="0" xfId="0" applyFill="1" applyAlignment="1">
      <alignment vertical="center" wrapText="1"/>
    </xf>
    <xf numFmtId="0" fontId="0" fillId="10" borderId="0" xfId="0" applyFill="1"/>
    <xf numFmtId="0" fontId="12" fillId="11" borderId="0" xfId="25" applyFill="1" applyAlignment="1">
      <alignment vertical="center" wrapText="1"/>
    </xf>
    <xf numFmtId="0" fontId="0" fillId="11" borderId="0" xfId="0" applyFill="1" applyAlignment="1">
      <alignment vertical="center" wrapText="1"/>
    </xf>
    <xf numFmtId="0" fontId="0" fillId="11" borderId="0" xfId="0" applyFill="1"/>
    <xf numFmtId="14" fontId="7" fillId="0" borderId="2" xfId="0" applyNumberFormat="1" applyFont="1" applyFill="1" applyBorder="1" applyAlignment="1">
      <alignment horizontal="center" vertical="center"/>
    </xf>
    <xf numFmtId="49" fontId="7" fillId="12"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39" fontId="7" fillId="0" borderId="2" xfId="0" applyNumberFormat="1" applyFont="1" applyFill="1" applyBorder="1" applyAlignment="1">
      <alignment horizontal="center" vertical="center"/>
    </xf>
    <xf numFmtId="0" fontId="6" fillId="0" borderId="0" xfId="0" applyFont="1" applyFill="1" applyAlignment="1">
      <alignment horizontal="center"/>
    </xf>
    <xf numFmtId="0" fontId="12" fillId="5" borderId="0" xfId="25" applyFill="1" applyAlignment="1">
      <alignment vertical="center" wrapText="1"/>
    </xf>
    <xf numFmtId="0" fontId="0" fillId="5" borderId="0" xfId="0" applyFill="1" applyAlignment="1">
      <alignment vertical="center" wrapText="1"/>
    </xf>
    <xf numFmtId="0" fontId="0" fillId="13" borderId="0" xfId="0" applyFill="1"/>
    <xf numFmtId="14" fontId="0" fillId="13" borderId="0" xfId="0" applyNumberFormat="1" applyFill="1"/>
    <xf numFmtId="0" fontId="9" fillId="13" borderId="0" xfId="0" applyFont="1" applyFill="1"/>
    <xf numFmtId="43" fontId="0" fillId="13" borderId="0" xfId="23" applyFont="1" applyFill="1"/>
    <xf numFmtId="44" fontId="8" fillId="7" borderId="0" xfId="24" applyFont="1" applyFill="1"/>
    <xf numFmtId="0" fontId="0" fillId="14" borderId="0" xfId="0" applyFill="1"/>
    <xf numFmtId="0" fontId="8" fillId="13" borderId="0" xfId="0" applyFont="1" applyFill="1"/>
    <xf numFmtId="44" fontId="8" fillId="6" borderId="0" xfId="24" applyFont="1" applyFill="1"/>
    <xf numFmtId="43" fontId="8" fillId="6" borderId="0" xfId="23" applyFont="1" applyFill="1"/>
    <xf numFmtId="44" fontId="8" fillId="13" borderId="0" xfId="24" applyFont="1" applyFill="1"/>
    <xf numFmtId="44" fontId="0" fillId="0" borderId="0" xfId="24" applyFont="1"/>
    <xf numFmtId="44" fontId="0" fillId="13" borderId="0" xfId="24" applyFont="1" applyFill="1"/>
    <xf numFmtId="44" fontId="8" fillId="9" borderId="0" xfId="24" applyFont="1" applyFill="1"/>
    <xf numFmtId="14" fontId="0" fillId="14" borderId="0" xfId="0" applyNumberFormat="1" applyFill="1"/>
    <xf numFmtId="0" fontId="9" fillId="14" borderId="0" xfId="0" applyFont="1" applyFill="1"/>
    <xf numFmtId="43" fontId="0" fillId="14" borderId="0" xfId="23" applyFont="1" applyFill="1"/>
    <xf numFmtId="0" fontId="0" fillId="15" borderId="0" xfId="0" applyFill="1"/>
    <xf numFmtId="14" fontId="0" fillId="15" borderId="0" xfId="0" applyNumberFormat="1" applyFill="1"/>
    <xf numFmtId="0" fontId="9" fillId="15" borderId="0" xfId="0" applyFont="1" applyFill="1"/>
    <xf numFmtId="43" fontId="0" fillId="15" borderId="0" xfId="23" applyFont="1" applyFill="1"/>
    <xf numFmtId="0" fontId="8" fillId="15" borderId="0" xfId="0" applyFont="1" applyFill="1"/>
    <xf numFmtId="44" fontId="8" fillId="15" borderId="0" xfId="24" applyFont="1" applyFill="1"/>
    <xf numFmtId="0" fontId="0" fillId="16" borderId="0" xfId="0" applyFill="1"/>
    <xf numFmtId="14" fontId="0" fillId="16" borderId="0" xfId="0" applyNumberFormat="1" applyFill="1"/>
    <xf numFmtId="0" fontId="9" fillId="16" borderId="0" xfId="0" applyFont="1" applyFill="1"/>
    <xf numFmtId="43" fontId="0" fillId="16" borderId="0" xfId="23" applyFont="1" applyFill="1"/>
    <xf numFmtId="44" fontId="8" fillId="16" borderId="0" xfId="24" applyFont="1" applyFill="1"/>
    <xf numFmtId="44" fontId="8" fillId="14" borderId="0" xfId="24" applyFont="1" applyFill="1"/>
    <xf numFmtId="44" fontId="13" fillId="0" borderId="0" xfId="0" applyNumberFormat="1" applyFont="1"/>
    <xf numFmtId="49" fontId="7" fillId="0" borderId="0"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xf>
    <xf numFmtId="43" fontId="0" fillId="0" borderId="0" xfId="0" applyNumberFormat="1"/>
    <xf numFmtId="0" fontId="0" fillId="0" borderId="2" xfId="0" applyFont="1" applyBorder="1" applyAlignment="1">
      <alignment horizontal="center" vertical="center"/>
    </xf>
    <xf numFmtId="14" fontId="0" fillId="5" borderId="0" xfId="0" applyNumberFormat="1" applyFill="1"/>
    <xf numFmtId="0" fontId="9" fillId="5" borderId="0" xfId="0" applyFont="1" applyFill="1"/>
    <xf numFmtId="43" fontId="0" fillId="5" borderId="0" xfId="23" applyFont="1" applyFill="1"/>
    <xf numFmtId="44" fontId="8" fillId="5" borderId="0" xfId="24" applyFont="1" applyFill="1"/>
    <xf numFmtId="0" fontId="8" fillId="3" borderId="0" xfId="0" applyFont="1" applyFill="1"/>
    <xf numFmtId="0" fontId="0" fillId="17" borderId="0" xfId="0" applyFill="1"/>
    <xf numFmtId="14" fontId="0" fillId="17" borderId="0" xfId="0" applyNumberFormat="1" applyFill="1"/>
    <xf numFmtId="0" fontId="9" fillId="17" borderId="0" xfId="0" applyFont="1" applyFill="1"/>
    <xf numFmtId="43" fontId="0" fillId="17" borderId="0" xfId="23" applyFont="1" applyFill="1"/>
    <xf numFmtId="0" fontId="8" fillId="17" borderId="0" xfId="0" applyFont="1" applyFill="1"/>
    <xf numFmtId="14" fontId="0" fillId="0" borderId="0" xfId="0" applyNumberFormat="1" applyFill="1"/>
    <xf numFmtId="0" fontId="9" fillId="0" borderId="0" xfId="0" applyFont="1" applyFill="1"/>
    <xf numFmtId="43" fontId="0" fillId="0" borderId="0" xfId="23" applyFont="1" applyFill="1"/>
    <xf numFmtId="0" fontId="8" fillId="0" borderId="0" xfId="0" applyFont="1" applyFill="1"/>
    <xf numFmtId="44" fontId="0" fillId="3" borderId="0" xfId="24" applyFont="1" applyFill="1"/>
    <xf numFmtId="0" fontId="10" fillId="0" borderId="0" xfId="0" applyFont="1" applyFill="1"/>
    <xf numFmtId="43" fontId="8" fillId="0" borderId="0" xfId="23" applyFont="1" applyFill="1"/>
    <xf numFmtId="44" fontId="8" fillId="0" borderId="0" xfId="24" applyFont="1" applyFill="1"/>
  </cellXfs>
  <cellStyles count="12">
    <cellStyle name="Normal" xfId="0"/>
    <cellStyle name="Percent" xfId="15"/>
    <cellStyle name="Currency" xfId="16"/>
    <cellStyle name="Currency [0]" xfId="17"/>
    <cellStyle name="Comma" xfId="18"/>
    <cellStyle name="Comma [0]" xfId="19"/>
    <cellStyle name="Normale 2" xfId="20"/>
    <cellStyle name="Percentuale 2" xfId="21"/>
    <cellStyle name="Euro" xfId="22"/>
    <cellStyle name="Migliaia" xfId="23"/>
    <cellStyle name="Valuta" xfId="24"/>
    <cellStyle name="Collegamento ipertestuale"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10.xml.rels><?xml version="1.0" encoding="utf-8" standalone="yes"?><Relationships xmlns="http://schemas.openxmlformats.org/package/2006/relationships"><Relationship Id="rId1" Type="http://schemas.microsoft.com/office/2006/relationships/activeXControlBinary" Target="activeX10.bin" /></Relationships>
</file>

<file path=xl/activeX/_rels/activeX100.xml.rels><?xml version="1.0" encoding="utf-8" standalone="yes"?><Relationships xmlns="http://schemas.openxmlformats.org/package/2006/relationships"><Relationship Id="rId1" Type="http://schemas.microsoft.com/office/2006/relationships/activeXControlBinary" Target="activeX100.bin" /></Relationships>
</file>

<file path=xl/activeX/_rels/activeX101.xml.rels><?xml version="1.0" encoding="utf-8" standalone="yes"?><Relationships xmlns="http://schemas.openxmlformats.org/package/2006/relationships"><Relationship Id="rId1" Type="http://schemas.microsoft.com/office/2006/relationships/activeXControlBinary" Target="activeX101.bin" /></Relationships>
</file>

<file path=xl/activeX/_rels/activeX102.xml.rels><?xml version="1.0" encoding="utf-8" standalone="yes"?><Relationships xmlns="http://schemas.openxmlformats.org/package/2006/relationships"><Relationship Id="rId1" Type="http://schemas.microsoft.com/office/2006/relationships/activeXControlBinary" Target="activeX102.bin" /></Relationships>
</file>

<file path=xl/activeX/_rels/activeX103.xml.rels><?xml version="1.0" encoding="utf-8" standalone="yes"?><Relationships xmlns="http://schemas.openxmlformats.org/package/2006/relationships"><Relationship Id="rId1" Type="http://schemas.microsoft.com/office/2006/relationships/activeXControlBinary" Target="activeX103.bin" /></Relationships>
</file>

<file path=xl/activeX/_rels/activeX104.xml.rels><?xml version="1.0" encoding="utf-8" standalone="yes"?><Relationships xmlns="http://schemas.openxmlformats.org/package/2006/relationships"><Relationship Id="rId1" Type="http://schemas.microsoft.com/office/2006/relationships/activeXControlBinary" Target="activeX104.bin" /></Relationships>
</file>

<file path=xl/activeX/_rels/activeX105.xml.rels><?xml version="1.0" encoding="utf-8" standalone="yes"?><Relationships xmlns="http://schemas.openxmlformats.org/package/2006/relationships"><Relationship Id="rId1" Type="http://schemas.microsoft.com/office/2006/relationships/activeXControlBinary" Target="activeX105.bin" /></Relationships>
</file>

<file path=xl/activeX/_rels/activeX106.xml.rels><?xml version="1.0" encoding="utf-8" standalone="yes"?><Relationships xmlns="http://schemas.openxmlformats.org/package/2006/relationships"><Relationship Id="rId1" Type="http://schemas.microsoft.com/office/2006/relationships/activeXControlBinary" Target="activeX106.bin" /></Relationships>
</file>

<file path=xl/activeX/_rels/activeX107.xml.rels><?xml version="1.0" encoding="utf-8" standalone="yes"?><Relationships xmlns="http://schemas.openxmlformats.org/package/2006/relationships"><Relationship Id="rId1" Type="http://schemas.microsoft.com/office/2006/relationships/activeXControlBinary" Target="activeX107.bin" /></Relationships>
</file>

<file path=xl/activeX/_rels/activeX108.xml.rels><?xml version="1.0" encoding="utf-8" standalone="yes"?><Relationships xmlns="http://schemas.openxmlformats.org/package/2006/relationships"><Relationship Id="rId1" Type="http://schemas.microsoft.com/office/2006/relationships/activeXControlBinary" Target="activeX108.bin" /></Relationships>
</file>

<file path=xl/activeX/_rels/activeX109.xml.rels><?xml version="1.0" encoding="utf-8" standalone="yes"?><Relationships xmlns="http://schemas.openxmlformats.org/package/2006/relationships"><Relationship Id="rId1" Type="http://schemas.microsoft.com/office/2006/relationships/activeXControlBinary" Target="activeX109.bin" /></Relationships>
</file>

<file path=xl/activeX/_rels/activeX11.xml.rels><?xml version="1.0" encoding="utf-8" standalone="yes"?><Relationships xmlns="http://schemas.openxmlformats.org/package/2006/relationships"><Relationship Id="rId1" Type="http://schemas.microsoft.com/office/2006/relationships/activeXControlBinary" Target="activeX11.bin" /></Relationships>
</file>

<file path=xl/activeX/_rels/activeX110.xml.rels><?xml version="1.0" encoding="utf-8" standalone="yes"?><Relationships xmlns="http://schemas.openxmlformats.org/package/2006/relationships"><Relationship Id="rId1" Type="http://schemas.microsoft.com/office/2006/relationships/activeXControlBinary" Target="activeX110.bin" /></Relationships>
</file>

<file path=xl/activeX/_rels/activeX111.xml.rels><?xml version="1.0" encoding="utf-8" standalone="yes"?><Relationships xmlns="http://schemas.openxmlformats.org/package/2006/relationships"><Relationship Id="rId1" Type="http://schemas.microsoft.com/office/2006/relationships/activeXControlBinary" Target="activeX111.bin" /></Relationships>
</file>

<file path=xl/activeX/_rels/activeX112.xml.rels><?xml version="1.0" encoding="utf-8" standalone="yes"?><Relationships xmlns="http://schemas.openxmlformats.org/package/2006/relationships"><Relationship Id="rId1" Type="http://schemas.microsoft.com/office/2006/relationships/activeXControlBinary" Target="activeX112.bin" /></Relationships>
</file>

<file path=xl/activeX/_rels/activeX113.xml.rels><?xml version="1.0" encoding="utf-8" standalone="yes"?><Relationships xmlns="http://schemas.openxmlformats.org/package/2006/relationships"><Relationship Id="rId1" Type="http://schemas.microsoft.com/office/2006/relationships/activeXControlBinary" Target="activeX113.bin" /></Relationships>
</file>

<file path=xl/activeX/_rels/activeX114.xml.rels><?xml version="1.0" encoding="utf-8" standalone="yes"?><Relationships xmlns="http://schemas.openxmlformats.org/package/2006/relationships"><Relationship Id="rId1" Type="http://schemas.microsoft.com/office/2006/relationships/activeXControlBinary" Target="activeX114.bin" /></Relationships>
</file>

<file path=xl/activeX/_rels/activeX115.xml.rels><?xml version="1.0" encoding="utf-8" standalone="yes"?><Relationships xmlns="http://schemas.openxmlformats.org/package/2006/relationships"><Relationship Id="rId1" Type="http://schemas.microsoft.com/office/2006/relationships/activeXControlBinary" Target="activeX115.bin" /></Relationships>
</file>

<file path=xl/activeX/_rels/activeX116.xml.rels><?xml version="1.0" encoding="utf-8" standalone="yes"?><Relationships xmlns="http://schemas.openxmlformats.org/package/2006/relationships"><Relationship Id="rId1" Type="http://schemas.microsoft.com/office/2006/relationships/activeXControlBinary" Target="activeX116.bin" /></Relationships>
</file>

<file path=xl/activeX/_rels/activeX117.xml.rels><?xml version="1.0" encoding="utf-8" standalone="yes"?><Relationships xmlns="http://schemas.openxmlformats.org/package/2006/relationships"><Relationship Id="rId1" Type="http://schemas.microsoft.com/office/2006/relationships/activeXControlBinary" Target="activeX117.bin" /></Relationships>
</file>

<file path=xl/activeX/_rels/activeX118.xml.rels><?xml version="1.0" encoding="utf-8" standalone="yes"?><Relationships xmlns="http://schemas.openxmlformats.org/package/2006/relationships"><Relationship Id="rId1" Type="http://schemas.microsoft.com/office/2006/relationships/activeXControlBinary" Target="activeX118.bin" /></Relationships>
</file>

<file path=xl/activeX/_rels/activeX119.xml.rels><?xml version="1.0" encoding="utf-8" standalone="yes"?><Relationships xmlns="http://schemas.openxmlformats.org/package/2006/relationships"><Relationship Id="rId1" Type="http://schemas.microsoft.com/office/2006/relationships/activeXControlBinary" Target="activeX119.bin" /></Relationships>
</file>

<file path=xl/activeX/_rels/activeX12.xml.rels><?xml version="1.0" encoding="utf-8" standalone="yes"?><Relationships xmlns="http://schemas.openxmlformats.org/package/2006/relationships"><Relationship Id="rId1" Type="http://schemas.microsoft.com/office/2006/relationships/activeXControlBinary" Target="activeX12.bin" /></Relationships>
</file>

<file path=xl/activeX/_rels/activeX120.xml.rels><?xml version="1.0" encoding="utf-8" standalone="yes"?><Relationships xmlns="http://schemas.openxmlformats.org/package/2006/relationships"><Relationship Id="rId1" Type="http://schemas.microsoft.com/office/2006/relationships/activeXControlBinary" Target="activeX120.bin" /></Relationships>
</file>

<file path=xl/activeX/_rels/activeX121.xml.rels><?xml version="1.0" encoding="utf-8" standalone="yes"?><Relationships xmlns="http://schemas.openxmlformats.org/package/2006/relationships"><Relationship Id="rId1" Type="http://schemas.microsoft.com/office/2006/relationships/activeXControlBinary" Target="activeX121.bin" /></Relationships>
</file>

<file path=xl/activeX/_rels/activeX122.xml.rels><?xml version="1.0" encoding="utf-8" standalone="yes"?><Relationships xmlns="http://schemas.openxmlformats.org/package/2006/relationships"><Relationship Id="rId1" Type="http://schemas.microsoft.com/office/2006/relationships/activeXControlBinary" Target="activeX122.bin" /></Relationships>
</file>

<file path=xl/activeX/_rels/activeX123.xml.rels><?xml version="1.0" encoding="utf-8" standalone="yes"?><Relationships xmlns="http://schemas.openxmlformats.org/package/2006/relationships"><Relationship Id="rId1" Type="http://schemas.microsoft.com/office/2006/relationships/activeXControlBinary" Target="activeX123.bin" /></Relationships>
</file>

<file path=xl/activeX/_rels/activeX124.xml.rels><?xml version="1.0" encoding="utf-8" standalone="yes"?><Relationships xmlns="http://schemas.openxmlformats.org/package/2006/relationships"><Relationship Id="rId1" Type="http://schemas.microsoft.com/office/2006/relationships/activeXControlBinary" Target="activeX124.bin" /></Relationships>
</file>

<file path=xl/activeX/_rels/activeX125.xml.rels><?xml version="1.0" encoding="utf-8" standalone="yes"?><Relationships xmlns="http://schemas.openxmlformats.org/package/2006/relationships"><Relationship Id="rId1" Type="http://schemas.microsoft.com/office/2006/relationships/activeXControlBinary" Target="activeX125.bin" /></Relationships>
</file>

<file path=xl/activeX/_rels/activeX126.xml.rels><?xml version="1.0" encoding="utf-8" standalone="yes"?><Relationships xmlns="http://schemas.openxmlformats.org/package/2006/relationships"><Relationship Id="rId1" Type="http://schemas.microsoft.com/office/2006/relationships/activeXControlBinary" Target="activeX126.bin" /></Relationships>
</file>

<file path=xl/activeX/_rels/activeX127.xml.rels><?xml version="1.0" encoding="utf-8" standalone="yes"?><Relationships xmlns="http://schemas.openxmlformats.org/package/2006/relationships"><Relationship Id="rId1" Type="http://schemas.microsoft.com/office/2006/relationships/activeXControlBinary" Target="activeX127.bin" /></Relationships>
</file>

<file path=xl/activeX/_rels/activeX128.xml.rels><?xml version="1.0" encoding="utf-8" standalone="yes"?><Relationships xmlns="http://schemas.openxmlformats.org/package/2006/relationships"><Relationship Id="rId1" Type="http://schemas.microsoft.com/office/2006/relationships/activeXControlBinary" Target="activeX128.bin" /></Relationships>
</file>

<file path=xl/activeX/_rels/activeX129.xml.rels><?xml version="1.0" encoding="utf-8" standalone="yes"?><Relationships xmlns="http://schemas.openxmlformats.org/package/2006/relationships"><Relationship Id="rId1" Type="http://schemas.microsoft.com/office/2006/relationships/activeXControlBinary" Target="activeX129.bin" /></Relationships>
</file>

<file path=xl/activeX/_rels/activeX13.xml.rels><?xml version="1.0" encoding="utf-8" standalone="yes"?><Relationships xmlns="http://schemas.openxmlformats.org/package/2006/relationships"><Relationship Id="rId1" Type="http://schemas.microsoft.com/office/2006/relationships/activeXControlBinary" Target="activeX13.bin" /></Relationships>
</file>

<file path=xl/activeX/_rels/activeX130.xml.rels><?xml version="1.0" encoding="utf-8" standalone="yes"?><Relationships xmlns="http://schemas.openxmlformats.org/package/2006/relationships"><Relationship Id="rId1" Type="http://schemas.microsoft.com/office/2006/relationships/activeXControlBinary" Target="activeX130.bin" /></Relationships>
</file>

<file path=xl/activeX/_rels/activeX131.xml.rels><?xml version="1.0" encoding="utf-8" standalone="yes"?><Relationships xmlns="http://schemas.openxmlformats.org/package/2006/relationships"><Relationship Id="rId1" Type="http://schemas.microsoft.com/office/2006/relationships/activeXControlBinary" Target="activeX131.bin" /></Relationships>
</file>

<file path=xl/activeX/_rels/activeX132.xml.rels><?xml version="1.0" encoding="utf-8" standalone="yes"?><Relationships xmlns="http://schemas.openxmlformats.org/package/2006/relationships"><Relationship Id="rId1" Type="http://schemas.microsoft.com/office/2006/relationships/activeXControlBinary" Target="activeX132.bin" /></Relationships>
</file>

<file path=xl/activeX/_rels/activeX133.xml.rels><?xml version="1.0" encoding="utf-8" standalone="yes"?><Relationships xmlns="http://schemas.openxmlformats.org/package/2006/relationships"><Relationship Id="rId1" Type="http://schemas.microsoft.com/office/2006/relationships/activeXControlBinary" Target="activeX133.bin" /></Relationships>
</file>

<file path=xl/activeX/_rels/activeX134.xml.rels><?xml version="1.0" encoding="utf-8" standalone="yes"?><Relationships xmlns="http://schemas.openxmlformats.org/package/2006/relationships"><Relationship Id="rId1" Type="http://schemas.microsoft.com/office/2006/relationships/activeXControlBinary" Target="activeX134.bin" /></Relationships>
</file>

<file path=xl/activeX/_rels/activeX135.xml.rels><?xml version="1.0" encoding="utf-8" standalone="yes"?><Relationships xmlns="http://schemas.openxmlformats.org/package/2006/relationships"><Relationship Id="rId1" Type="http://schemas.microsoft.com/office/2006/relationships/activeXControlBinary" Target="activeX135.bin" /></Relationships>
</file>

<file path=xl/activeX/_rels/activeX136.xml.rels><?xml version="1.0" encoding="utf-8" standalone="yes"?><Relationships xmlns="http://schemas.openxmlformats.org/package/2006/relationships"><Relationship Id="rId1" Type="http://schemas.microsoft.com/office/2006/relationships/activeXControlBinary" Target="activeX136.bin" /></Relationships>
</file>

<file path=xl/activeX/_rels/activeX137.xml.rels><?xml version="1.0" encoding="utf-8" standalone="yes"?><Relationships xmlns="http://schemas.openxmlformats.org/package/2006/relationships"><Relationship Id="rId1" Type="http://schemas.microsoft.com/office/2006/relationships/activeXControlBinary" Target="activeX137.bin" /></Relationships>
</file>

<file path=xl/activeX/_rels/activeX138.xml.rels><?xml version="1.0" encoding="utf-8" standalone="yes"?><Relationships xmlns="http://schemas.openxmlformats.org/package/2006/relationships"><Relationship Id="rId1" Type="http://schemas.microsoft.com/office/2006/relationships/activeXControlBinary" Target="activeX138.bin" /></Relationships>
</file>

<file path=xl/activeX/_rels/activeX139.xml.rels><?xml version="1.0" encoding="utf-8" standalone="yes"?><Relationships xmlns="http://schemas.openxmlformats.org/package/2006/relationships"><Relationship Id="rId1" Type="http://schemas.microsoft.com/office/2006/relationships/activeXControlBinary" Target="activeX139.bin" /></Relationships>
</file>

<file path=xl/activeX/_rels/activeX14.xml.rels><?xml version="1.0" encoding="utf-8" standalone="yes"?><Relationships xmlns="http://schemas.openxmlformats.org/package/2006/relationships"><Relationship Id="rId1" Type="http://schemas.microsoft.com/office/2006/relationships/activeXControlBinary" Target="activeX14.bin" /></Relationships>
</file>

<file path=xl/activeX/_rels/activeX140.xml.rels><?xml version="1.0" encoding="utf-8" standalone="yes"?><Relationships xmlns="http://schemas.openxmlformats.org/package/2006/relationships"><Relationship Id="rId1" Type="http://schemas.microsoft.com/office/2006/relationships/activeXControlBinary" Target="activeX140.bin" /></Relationships>
</file>

<file path=xl/activeX/_rels/activeX141.xml.rels><?xml version="1.0" encoding="utf-8" standalone="yes"?><Relationships xmlns="http://schemas.openxmlformats.org/package/2006/relationships"><Relationship Id="rId1" Type="http://schemas.microsoft.com/office/2006/relationships/activeXControlBinary" Target="activeX141.bin" /></Relationships>
</file>

<file path=xl/activeX/_rels/activeX142.xml.rels><?xml version="1.0" encoding="utf-8" standalone="yes"?><Relationships xmlns="http://schemas.openxmlformats.org/package/2006/relationships"><Relationship Id="rId1" Type="http://schemas.microsoft.com/office/2006/relationships/activeXControlBinary" Target="activeX142.bin" /></Relationships>
</file>

<file path=xl/activeX/_rels/activeX143.xml.rels><?xml version="1.0" encoding="utf-8" standalone="yes"?><Relationships xmlns="http://schemas.openxmlformats.org/package/2006/relationships"><Relationship Id="rId1" Type="http://schemas.microsoft.com/office/2006/relationships/activeXControlBinary" Target="activeX143.bin" /></Relationships>
</file>

<file path=xl/activeX/_rels/activeX144.xml.rels><?xml version="1.0" encoding="utf-8" standalone="yes"?><Relationships xmlns="http://schemas.openxmlformats.org/package/2006/relationships"><Relationship Id="rId1" Type="http://schemas.microsoft.com/office/2006/relationships/activeXControlBinary" Target="activeX144.bin" /></Relationships>
</file>

<file path=xl/activeX/_rels/activeX145.xml.rels><?xml version="1.0" encoding="utf-8" standalone="yes"?><Relationships xmlns="http://schemas.openxmlformats.org/package/2006/relationships"><Relationship Id="rId1" Type="http://schemas.microsoft.com/office/2006/relationships/activeXControlBinary" Target="activeX145.bin" /></Relationships>
</file>

<file path=xl/activeX/_rels/activeX146.xml.rels><?xml version="1.0" encoding="utf-8" standalone="yes"?><Relationships xmlns="http://schemas.openxmlformats.org/package/2006/relationships"><Relationship Id="rId1" Type="http://schemas.microsoft.com/office/2006/relationships/activeXControlBinary" Target="activeX146.bin" /></Relationships>
</file>

<file path=xl/activeX/_rels/activeX147.xml.rels><?xml version="1.0" encoding="utf-8" standalone="yes"?><Relationships xmlns="http://schemas.openxmlformats.org/package/2006/relationships"><Relationship Id="rId1" Type="http://schemas.microsoft.com/office/2006/relationships/activeXControlBinary" Target="activeX147.bin" /></Relationships>
</file>

<file path=xl/activeX/_rels/activeX148.xml.rels><?xml version="1.0" encoding="utf-8" standalone="yes"?><Relationships xmlns="http://schemas.openxmlformats.org/package/2006/relationships"><Relationship Id="rId1" Type="http://schemas.microsoft.com/office/2006/relationships/activeXControlBinary" Target="activeX148.bin" /></Relationships>
</file>

<file path=xl/activeX/_rels/activeX149.xml.rels><?xml version="1.0" encoding="utf-8" standalone="yes"?><Relationships xmlns="http://schemas.openxmlformats.org/package/2006/relationships"><Relationship Id="rId1" Type="http://schemas.microsoft.com/office/2006/relationships/activeXControlBinary" Target="activeX149.bin" /></Relationships>
</file>

<file path=xl/activeX/_rels/activeX15.xml.rels><?xml version="1.0" encoding="utf-8" standalone="yes"?><Relationships xmlns="http://schemas.openxmlformats.org/package/2006/relationships"><Relationship Id="rId1" Type="http://schemas.microsoft.com/office/2006/relationships/activeXControlBinary" Target="activeX15.bin" /></Relationships>
</file>

<file path=xl/activeX/_rels/activeX150.xml.rels><?xml version="1.0" encoding="utf-8" standalone="yes"?><Relationships xmlns="http://schemas.openxmlformats.org/package/2006/relationships"><Relationship Id="rId1" Type="http://schemas.microsoft.com/office/2006/relationships/activeXControlBinary" Target="activeX150.bin" /></Relationships>
</file>

<file path=xl/activeX/_rels/activeX151.xml.rels><?xml version="1.0" encoding="utf-8" standalone="yes"?><Relationships xmlns="http://schemas.openxmlformats.org/package/2006/relationships"><Relationship Id="rId1" Type="http://schemas.microsoft.com/office/2006/relationships/activeXControlBinary" Target="activeX151.bin" /></Relationships>
</file>

<file path=xl/activeX/_rels/activeX152.xml.rels><?xml version="1.0" encoding="utf-8" standalone="yes"?><Relationships xmlns="http://schemas.openxmlformats.org/package/2006/relationships"><Relationship Id="rId1" Type="http://schemas.microsoft.com/office/2006/relationships/activeXControlBinary" Target="activeX152.bin" /></Relationships>
</file>

<file path=xl/activeX/_rels/activeX153.xml.rels><?xml version="1.0" encoding="utf-8" standalone="yes"?><Relationships xmlns="http://schemas.openxmlformats.org/package/2006/relationships"><Relationship Id="rId1" Type="http://schemas.microsoft.com/office/2006/relationships/activeXControlBinary" Target="activeX153.bin" /></Relationships>
</file>

<file path=xl/activeX/_rels/activeX154.xml.rels><?xml version="1.0" encoding="utf-8" standalone="yes"?><Relationships xmlns="http://schemas.openxmlformats.org/package/2006/relationships"><Relationship Id="rId1" Type="http://schemas.microsoft.com/office/2006/relationships/activeXControlBinary" Target="activeX154.bin" /></Relationships>
</file>

<file path=xl/activeX/_rels/activeX155.xml.rels><?xml version="1.0" encoding="utf-8" standalone="yes"?><Relationships xmlns="http://schemas.openxmlformats.org/package/2006/relationships"><Relationship Id="rId1" Type="http://schemas.microsoft.com/office/2006/relationships/activeXControlBinary" Target="activeX155.bin" /></Relationships>
</file>

<file path=xl/activeX/_rels/activeX156.xml.rels><?xml version="1.0" encoding="utf-8" standalone="yes"?><Relationships xmlns="http://schemas.openxmlformats.org/package/2006/relationships"><Relationship Id="rId1" Type="http://schemas.microsoft.com/office/2006/relationships/activeXControlBinary" Target="activeX156.bin" /></Relationships>
</file>

<file path=xl/activeX/_rels/activeX157.xml.rels><?xml version="1.0" encoding="utf-8" standalone="yes"?><Relationships xmlns="http://schemas.openxmlformats.org/package/2006/relationships"><Relationship Id="rId1" Type="http://schemas.microsoft.com/office/2006/relationships/activeXControlBinary" Target="activeX157.bin" /></Relationships>
</file>

<file path=xl/activeX/_rels/activeX158.xml.rels><?xml version="1.0" encoding="utf-8" standalone="yes"?><Relationships xmlns="http://schemas.openxmlformats.org/package/2006/relationships"><Relationship Id="rId1" Type="http://schemas.microsoft.com/office/2006/relationships/activeXControlBinary" Target="activeX158.bin" /></Relationships>
</file>

<file path=xl/activeX/_rels/activeX159.xml.rels><?xml version="1.0" encoding="utf-8" standalone="yes"?><Relationships xmlns="http://schemas.openxmlformats.org/package/2006/relationships"><Relationship Id="rId1" Type="http://schemas.microsoft.com/office/2006/relationships/activeXControlBinary" Target="activeX159.bin" /></Relationships>
</file>

<file path=xl/activeX/_rels/activeX16.xml.rels><?xml version="1.0" encoding="utf-8" standalone="yes"?><Relationships xmlns="http://schemas.openxmlformats.org/package/2006/relationships"><Relationship Id="rId1" Type="http://schemas.microsoft.com/office/2006/relationships/activeXControlBinary" Target="activeX16.bin" /></Relationships>
</file>

<file path=xl/activeX/_rels/activeX160.xml.rels><?xml version="1.0" encoding="utf-8" standalone="yes"?><Relationships xmlns="http://schemas.openxmlformats.org/package/2006/relationships"><Relationship Id="rId1" Type="http://schemas.microsoft.com/office/2006/relationships/activeXControlBinary" Target="activeX160.bin" /></Relationships>
</file>

<file path=xl/activeX/_rels/activeX161.xml.rels><?xml version="1.0" encoding="utf-8" standalone="yes"?><Relationships xmlns="http://schemas.openxmlformats.org/package/2006/relationships"><Relationship Id="rId1" Type="http://schemas.microsoft.com/office/2006/relationships/activeXControlBinary" Target="activeX161.bin" /></Relationships>
</file>

<file path=xl/activeX/_rels/activeX162.xml.rels><?xml version="1.0" encoding="utf-8" standalone="yes"?><Relationships xmlns="http://schemas.openxmlformats.org/package/2006/relationships"><Relationship Id="rId1" Type="http://schemas.microsoft.com/office/2006/relationships/activeXControlBinary" Target="activeX162.bin" /></Relationships>
</file>

<file path=xl/activeX/_rels/activeX163.xml.rels><?xml version="1.0" encoding="utf-8" standalone="yes"?><Relationships xmlns="http://schemas.openxmlformats.org/package/2006/relationships"><Relationship Id="rId1" Type="http://schemas.microsoft.com/office/2006/relationships/activeXControlBinary" Target="activeX163.bin" /></Relationships>
</file>

<file path=xl/activeX/_rels/activeX164.xml.rels><?xml version="1.0" encoding="utf-8" standalone="yes"?><Relationships xmlns="http://schemas.openxmlformats.org/package/2006/relationships"><Relationship Id="rId1" Type="http://schemas.microsoft.com/office/2006/relationships/activeXControlBinary" Target="activeX164.bin" /></Relationships>
</file>

<file path=xl/activeX/_rels/activeX165.xml.rels><?xml version="1.0" encoding="utf-8" standalone="yes"?><Relationships xmlns="http://schemas.openxmlformats.org/package/2006/relationships"><Relationship Id="rId1" Type="http://schemas.microsoft.com/office/2006/relationships/activeXControlBinary" Target="activeX165.bin" /></Relationships>
</file>

<file path=xl/activeX/_rels/activeX166.xml.rels><?xml version="1.0" encoding="utf-8" standalone="yes"?><Relationships xmlns="http://schemas.openxmlformats.org/package/2006/relationships"><Relationship Id="rId1" Type="http://schemas.microsoft.com/office/2006/relationships/activeXControlBinary" Target="activeX166.bin" /></Relationships>
</file>

<file path=xl/activeX/_rels/activeX167.xml.rels><?xml version="1.0" encoding="utf-8" standalone="yes"?><Relationships xmlns="http://schemas.openxmlformats.org/package/2006/relationships"><Relationship Id="rId1" Type="http://schemas.microsoft.com/office/2006/relationships/activeXControlBinary" Target="activeX167.bin" /></Relationships>
</file>

<file path=xl/activeX/_rels/activeX168.xml.rels><?xml version="1.0" encoding="utf-8" standalone="yes"?><Relationships xmlns="http://schemas.openxmlformats.org/package/2006/relationships"><Relationship Id="rId1" Type="http://schemas.microsoft.com/office/2006/relationships/activeXControlBinary" Target="activeX168.bin" /></Relationships>
</file>

<file path=xl/activeX/_rels/activeX169.xml.rels><?xml version="1.0" encoding="utf-8" standalone="yes"?><Relationships xmlns="http://schemas.openxmlformats.org/package/2006/relationships"><Relationship Id="rId1" Type="http://schemas.microsoft.com/office/2006/relationships/activeXControlBinary" Target="activeX169.bin" /></Relationships>
</file>

<file path=xl/activeX/_rels/activeX17.xml.rels><?xml version="1.0" encoding="utf-8" standalone="yes"?><Relationships xmlns="http://schemas.openxmlformats.org/package/2006/relationships"><Relationship Id="rId1" Type="http://schemas.microsoft.com/office/2006/relationships/activeXControlBinary" Target="activeX17.bin" /></Relationships>
</file>

<file path=xl/activeX/_rels/activeX170.xml.rels><?xml version="1.0" encoding="utf-8" standalone="yes"?><Relationships xmlns="http://schemas.openxmlformats.org/package/2006/relationships"><Relationship Id="rId1" Type="http://schemas.microsoft.com/office/2006/relationships/activeXControlBinary" Target="activeX170.bin" /></Relationships>
</file>

<file path=xl/activeX/_rels/activeX171.xml.rels><?xml version="1.0" encoding="utf-8" standalone="yes"?><Relationships xmlns="http://schemas.openxmlformats.org/package/2006/relationships"><Relationship Id="rId1" Type="http://schemas.microsoft.com/office/2006/relationships/activeXControlBinary" Target="activeX171.bin" /></Relationships>
</file>

<file path=xl/activeX/_rels/activeX172.xml.rels><?xml version="1.0" encoding="utf-8" standalone="yes"?><Relationships xmlns="http://schemas.openxmlformats.org/package/2006/relationships"><Relationship Id="rId1" Type="http://schemas.microsoft.com/office/2006/relationships/activeXControlBinary" Target="activeX172.bin" /></Relationships>
</file>

<file path=xl/activeX/_rels/activeX173.xml.rels><?xml version="1.0" encoding="utf-8" standalone="yes"?><Relationships xmlns="http://schemas.openxmlformats.org/package/2006/relationships"><Relationship Id="rId1" Type="http://schemas.microsoft.com/office/2006/relationships/activeXControlBinary" Target="activeX173.bin" /></Relationships>
</file>

<file path=xl/activeX/_rels/activeX174.xml.rels><?xml version="1.0" encoding="utf-8" standalone="yes"?><Relationships xmlns="http://schemas.openxmlformats.org/package/2006/relationships"><Relationship Id="rId1" Type="http://schemas.microsoft.com/office/2006/relationships/activeXControlBinary" Target="activeX174.bin" /></Relationships>
</file>

<file path=xl/activeX/_rels/activeX175.xml.rels><?xml version="1.0" encoding="utf-8" standalone="yes"?><Relationships xmlns="http://schemas.openxmlformats.org/package/2006/relationships"><Relationship Id="rId1" Type="http://schemas.microsoft.com/office/2006/relationships/activeXControlBinary" Target="activeX175.bin" /></Relationships>
</file>

<file path=xl/activeX/_rels/activeX176.xml.rels><?xml version="1.0" encoding="utf-8" standalone="yes"?><Relationships xmlns="http://schemas.openxmlformats.org/package/2006/relationships"><Relationship Id="rId1" Type="http://schemas.microsoft.com/office/2006/relationships/activeXControlBinary" Target="activeX176.bin" /></Relationships>
</file>

<file path=xl/activeX/_rels/activeX177.xml.rels><?xml version="1.0" encoding="utf-8" standalone="yes"?><Relationships xmlns="http://schemas.openxmlformats.org/package/2006/relationships"><Relationship Id="rId1" Type="http://schemas.microsoft.com/office/2006/relationships/activeXControlBinary" Target="activeX177.bin" /></Relationships>
</file>

<file path=xl/activeX/_rels/activeX18.xml.rels><?xml version="1.0" encoding="utf-8" standalone="yes"?><Relationships xmlns="http://schemas.openxmlformats.org/package/2006/relationships"><Relationship Id="rId1" Type="http://schemas.microsoft.com/office/2006/relationships/activeXControlBinary" Target="activeX18.bin" /></Relationships>
</file>

<file path=xl/activeX/_rels/activeX19.xml.rels><?xml version="1.0" encoding="utf-8" standalone="yes"?><Relationships xmlns="http://schemas.openxmlformats.org/package/2006/relationships"><Relationship Id="rId1" Type="http://schemas.microsoft.com/office/2006/relationships/activeXControlBinary" Target="activeX19.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20.xml.rels><?xml version="1.0" encoding="utf-8" standalone="yes"?><Relationships xmlns="http://schemas.openxmlformats.org/package/2006/relationships"><Relationship Id="rId1" Type="http://schemas.microsoft.com/office/2006/relationships/activeXControlBinary" Target="activeX20.bin" /></Relationships>
</file>

<file path=xl/activeX/_rels/activeX21.xml.rels><?xml version="1.0" encoding="utf-8" standalone="yes"?><Relationships xmlns="http://schemas.openxmlformats.org/package/2006/relationships"><Relationship Id="rId1" Type="http://schemas.microsoft.com/office/2006/relationships/activeXControlBinary" Target="activeX21.bin" /></Relationships>
</file>

<file path=xl/activeX/_rels/activeX22.xml.rels><?xml version="1.0" encoding="utf-8" standalone="yes"?><Relationships xmlns="http://schemas.openxmlformats.org/package/2006/relationships"><Relationship Id="rId1" Type="http://schemas.microsoft.com/office/2006/relationships/activeXControlBinary" Target="activeX22.bin" /></Relationships>
</file>

<file path=xl/activeX/_rels/activeX23.xml.rels><?xml version="1.0" encoding="utf-8" standalone="yes"?><Relationships xmlns="http://schemas.openxmlformats.org/package/2006/relationships"><Relationship Id="rId1" Type="http://schemas.microsoft.com/office/2006/relationships/activeXControlBinary" Target="activeX23.bin" /></Relationships>
</file>

<file path=xl/activeX/_rels/activeX24.xml.rels><?xml version="1.0" encoding="utf-8" standalone="yes"?><Relationships xmlns="http://schemas.openxmlformats.org/package/2006/relationships"><Relationship Id="rId1" Type="http://schemas.microsoft.com/office/2006/relationships/activeXControlBinary" Target="activeX24.bin" /></Relationships>
</file>

<file path=xl/activeX/_rels/activeX25.xml.rels><?xml version="1.0" encoding="utf-8" standalone="yes"?><Relationships xmlns="http://schemas.openxmlformats.org/package/2006/relationships"><Relationship Id="rId1" Type="http://schemas.microsoft.com/office/2006/relationships/activeXControlBinary" Target="activeX25.bin" /></Relationships>
</file>

<file path=xl/activeX/_rels/activeX26.xml.rels><?xml version="1.0" encoding="utf-8" standalone="yes"?><Relationships xmlns="http://schemas.openxmlformats.org/package/2006/relationships"><Relationship Id="rId1" Type="http://schemas.microsoft.com/office/2006/relationships/activeXControlBinary" Target="activeX26.bin" /></Relationships>
</file>

<file path=xl/activeX/_rels/activeX27.xml.rels><?xml version="1.0" encoding="utf-8" standalone="yes"?><Relationships xmlns="http://schemas.openxmlformats.org/package/2006/relationships"><Relationship Id="rId1" Type="http://schemas.microsoft.com/office/2006/relationships/activeXControlBinary" Target="activeX27.bin" /></Relationships>
</file>

<file path=xl/activeX/_rels/activeX28.xml.rels><?xml version="1.0" encoding="utf-8" standalone="yes"?><Relationships xmlns="http://schemas.openxmlformats.org/package/2006/relationships"><Relationship Id="rId1" Type="http://schemas.microsoft.com/office/2006/relationships/activeXControlBinary" Target="activeX28.bin" /></Relationships>
</file>

<file path=xl/activeX/_rels/activeX29.xml.rels><?xml version="1.0" encoding="utf-8" standalone="yes"?><Relationships xmlns="http://schemas.openxmlformats.org/package/2006/relationships"><Relationship Id="rId1" Type="http://schemas.microsoft.com/office/2006/relationships/activeXControlBinary" Target="activeX29.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30.xml.rels><?xml version="1.0" encoding="utf-8" standalone="yes"?><Relationships xmlns="http://schemas.openxmlformats.org/package/2006/relationships"><Relationship Id="rId1" Type="http://schemas.microsoft.com/office/2006/relationships/activeXControlBinary" Target="activeX30.bin" /></Relationships>
</file>

<file path=xl/activeX/_rels/activeX31.xml.rels><?xml version="1.0" encoding="utf-8" standalone="yes"?><Relationships xmlns="http://schemas.openxmlformats.org/package/2006/relationships"><Relationship Id="rId1" Type="http://schemas.microsoft.com/office/2006/relationships/activeXControlBinary" Target="activeX31.bin" /></Relationships>
</file>

<file path=xl/activeX/_rels/activeX32.xml.rels><?xml version="1.0" encoding="utf-8" standalone="yes"?><Relationships xmlns="http://schemas.openxmlformats.org/package/2006/relationships"><Relationship Id="rId1" Type="http://schemas.microsoft.com/office/2006/relationships/activeXControlBinary" Target="activeX32.bin" /></Relationships>
</file>

<file path=xl/activeX/_rels/activeX33.xml.rels><?xml version="1.0" encoding="utf-8" standalone="yes"?><Relationships xmlns="http://schemas.openxmlformats.org/package/2006/relationships"><Relationship Id="rId1" Type="http://schemas.microsoft.com/office/2006/relationships/activeXControlBinary" Target="activeX33.bin" /></Relationships>
</file>

<file path=xl/activeX/_rels/activeX34.xml.rels><?xml version="1.0" encoding="utf-8" standalone="yes"?><Relationships xmlns="http://schemas.openxmlformats.org/package/2006/relationships"><Relationship Id="rId1" Type="http://schemas.microsoft.com/office/2006/relationships/activeXControlBinary" Target="activeX34.bin" /></Relationships>
</file>

<file path=xl/activeX/_rels/activeX35.xml.rels><?xml version="1.0" encoding="utf-8" standalone="yes"?><Relationships xmlns="http://schemas.openxmlformats.org/package/2006/relationships"><Relationship Id="rId1" Type="http://schemas.microsoft.com/office/2006/relationships/activeXControlBinary" Target="activeX35.bin" /></Relationships>
</file>

<file path=xl/activeX/_rels/activeX36.xml.rels><?xml version="1.0" encoding="utf-8" standalone="yes"?><Relationships xmlns="http://schemas.openxmlformats.org/package/2006/relationships"><Relationship Id="rId1" Type="http://schemas.microsoft.com/office/2006/relationships/activeXControlBinary" Target="activeX36.bin" /></Relationships>
</file>

<file path=xl/activeX/_rels/activeX37.xml.rels><?xml version="1.0" encoding="utf-8" standalone="yes"?><Relationships xmlns="http://schemas.openxmlformats.org/package/2006/relationships"><Relationship Id="rId1" Type="http://schemas.microsoft.com/office/2006/relationships/activeXControlBinary" Target="activeX37.bin" /></Relationships>
</file>

<file path=xl/activeX/_rels/activeX38.xml.rels><?xml version="1.0" encoding="utf-8" standalone="yes"?><Relationships xmlns="http://schemas.openxmlformats.org/package/2006/relationships"><Relationship Id="rId1" Type="http://schemas.microsoft.com/office/2006/relationships/activeXControlBinary" Target="activeX38.bin" /></Relationships>
</file>

<file path=xl/activeX/_rels/activeX39.xml.rels><?xml version="1.0" encoding="utf-8" standalone="yes"?><Relationships xmlns="http://schemas.openxmlformats.org/package/2006/relationships"><Relationship Id="rId1" Type="http://schemas.microsoft.com/office/2006/relationships/activeXControlBinary" Target="activeX39.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40.xml.rels><?xml version="1.0" encoding="utf-8" standalone="yes"?><Relationships xmlns="http://schemas.openxmlformats.org/package/2006/relationships"><Relationship Id="rId1" Type="http://schemas.microsoft.com/office/2006/relationships/activeXControlBinary" Target="activeX40.bin" /></Relationships>
</file>

<file path=xl/activeX/_rels/activeX41.xml.rels><?xml version="1.0" encoding="utf-8" standalone="yes"?><Relationships xmlns="http://schemas.openxmlformats.org/package/2006/relationships"><Relationship Id="rId1" Type="http://schemas.microsoft.com/office/2006/relationships/activeXControlBinary" Target="activeX41.bin" /></Relationships>
</file>

<file path=xl/activeX/_rels/activeX42.xml.rels><?xml version="1.0" encoding="utf-8" standalone="yes"?><Relationships xmlns="http://schemas.openxmlformats.org/package/2006/relationships"><Relationship Id="rId1" Type="http://schemas.microsoft.com/office/2006/relationships/activeXControlBinary" Target="activeX42.bin" /></Relationships>
</file>

<file path=xl/activeX/_rels/activeX43.xml.rels><?xml version="1.0" encoding="utf-8" standalone="yes"?><Relationships xmlns="http://schemas.openxmlformats.org/package/2006/relationships"><Relationship Id="rId1" Type="http://schemas.microsoft.com/office/2006/relationships/activeXControlBinary" Target="activeX43.bin" /></Relationships>
</file>

<file path=xl/activeX/_rels/activeX44.xml.rels><?xml version="1.0" encoding="utf-8" standalone="yes"?><Relationships xmlns="http://schemas.openxmlformats.org/package/2006/relationships"><Relationship Id="rId1" Type="http://schemas.microsoft.com/office/2006/relationships/activeXControlBinary" Target="activeX44.bin" /></Relationships>
</file>

<file path=xl/activeX/_rels/activeX45.xml.rels><?xml version="1.0" encoding="utf-8" standalone="yes"?><Relationships xmlns="http://schemas.openxmlformats.org/package/2006/relationships"><Relationship Id="rId1" Type="http://schemas.microsoft.com/office/2006/relationships/activeXControlBinary" Target="activeX45.bin" /></Relationships>
</file>

<file path=xl/activeX/_rels/activeX46.xml.rels><?xml version="1.0" encoding="utf-8" standalone="yes"?><Relationships xmlns="http://schemas.openxmlformats.org/package/2006/relationships"><Relationship Id="rId1" Type="http://schemas.microsoft.com/office/2006/relationships/activeXControlBinary" Target="activeX46.bin" /></Relationships>
</file>

<file path=xl/activeX/_rels/activeX47.xml.rels><?xml version="1.0" encoding="utf-8" standalone="yes"?><Relationships xmlns="http://schemas.openxmlformats.org/package/2006/relationships"><Relationship Id="rId1" Type="http://schemas.microsoft.com/office/2006/relationships/activeXControlBinary" Target="activeX47.bin" /></Relationships>
</file>

<file path=xl/activeX/_rels/activeX48.xml.rels><?xml version="1.0" encoding="utf-8" standalone="yes"?><Relationships xmlns="http://schemas.openxmlformats.org/package/2006/relationships"><Relationship Id="rId1" Type="http://schemas.microsoft.com/office/2006/relationships/activeXControlBinary" Target="activeX48.bin" /></Relationships>
</file>

<file path=xl/activeX/_rels/activeX49.xml.rels><?xml version="1.0" encoding="utf-8" standalone="yes"?><Relationships xmlns="http://schemas.openxmlformats.org/package/2006/relationships"><Relationship Id="rId1" Type="http://schemas.microsoft.com/office/2006/relationships/activeXControlBinary" Target="activeX49.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50.xml.rels><?xml version="1.0" encoding="utf-8" standalone="yes"?><Relationships xmlns="http://schemas.openxmlformats.org/package/2006/relationships"><Relationship Id="rId1" Type="http://schemas.microsoft.com/office/2006/relationships/activeXControlBinary" Target="activeX50.bin" /></Relationships>
</file>

<file path=xl/activeX/_rels/activeX51.xml.rels><?xml version="1.0" encoding="utf-8" standalone="yes"?><Relationships xmlns="http://schemas.openxmlformats.org/package/2006/relationships"><Relationship Id="rId1" Type="http://schemas.microsoft.com/office/2006/relationships/activeXControlBinary" Target="activeX51.bin" /></Relationships>
</file>

<file path=xl/activeX/_rels/activeX52.xml.rels><?xml version="1.0" encoding="utf-8" standalone="yes"?><Relationships xmlns="http://schemas.openxmlformats.org/package/2006/relationships"><Relationship Id="rId1" Type="http://schemas.microsoft.com/office/2006/relationships/activeXControlBinary" Target="activeX52.bin" /></Relationships>
</file>

<file path=xl/activeX/_rels/activeX53.xml.rels><?xml version="1.0" encoding="utf-8" standalone="yes"?><Relationships xmlns="http://schemas.openxmlformats.org/package/2006/relationships"><Relationship Id="rId1" Type="http://schemas.microsoft.com/office/2006/relationships/activeXControlBinary" Target="activeX53.bin" /></Relationships>
</file>

<file path=xl/activeX/_rels/activeX54.xml.rels><?xml version="1.0" encoding="utf-8" standalone="yes"?><Relationships xmlns="http://schemas.openxmlformats.org/package/2006/relationships"><Relationship Id="rId1" Type="http://schemas.microsoft.com/office/2006/relationships/activeXControlBinary" Target="activeX54.bin" /></Relationships>
</file>

<file path=xl/activeX/_rels/activeX55.xml.rels><?xml version="1.0" encoding="utf-8" standalone="yes"?><Relationships xmlns="http://schemas.openxmlformats.org/package/2006/relationships"><Relationship Id="rId1" Type="http://schemas.microsoft.com/office/2006/relationships/activeXControlBinary" Target="activeX55.bin" /></Relationships>
</file>

<file path=xl/activeX/_rels/activeX56.xml.rels><?xml version="1.0" encoding="utf-8" standalone="yes"?><Relationships xmlns="http://schemas.openxmlformats.org/package/2006/relationships"><Relationship Id="rId1" Type="http://schemas.microsoft.com/office/2006/relationships/activeXControlBinary" Target="activeX56.bin" /></Relationships>
</file>

<file path=xl/activeX/_rels/activeX57.xml.rels><?xml version="1.0" encoding="utf-8" standalone="yes"?><Relationships xmlns="http://schemas.openxmlformats.org/package/2006/relationships"><Relationship Id="rId1" Type="http://schemas.microsoft.com/office/2006/relationships/activeXControlBinary" Target="activeX57.bin" /></Relationships>
</file>

<file path=xl/activeX/_rels/activeX58.xml.rels><?xml version="1.0" encoding="utf-8" standalone="yes"?><Relationships xmlns="http://schemas.openxmlformats.org/package/2006/relationships"><Relationship Id="rId1" Type="http://schemas.microsoft.com/office/2006/relationships/activeXControlBinary" Target="activeX58.bin" /></Relationships>
</file>

<file path=xl/activeX/_rels/activeX59.xml.rels><?xml version="1.0" encoding="utf-8" standalone="yes"?><Relationships xmlns="http://schemas.openxmlformats.org/package/2006/relationships"><Relationship Id="rId1" Type="http://schemas.microsoft.com/office/2006/relationships/activeXControlBinary" Target="activeX59.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60.xml.rels><?xml version="1.0" encoding="utf-8" standalone="yes"?><Relationships xmlns="http://schemas.openxmlformats.org/package/2006/relationships"><Relationship Id="rId1" Type="http://schemas.microsoft.com/office/2006/relationships/activeXControlBinary" Target="activeX60.bin" /></Relationships>
</file>

<file path=xl/activeX/_rels/activeX61.xml.rels><?xml version="1.0" encoding="utf-8" standalone="yes"?><Relationships xmlns="http://schemas.openxmlformats.org/package/2006/relationships"><Relationship Id="rId1" Type="http://schemas.microsoft.com/office/2006/relationships/activeXControlBinary" Target="activeX61.bin" /></Relationships>
</file>

<file path=xl/activeX/_rels/activeX62.xml.rels><?xml version="1.0" encoding="utf-8" standalone="yes"?><Relationships xmlns="http://schemas.openxmlformats.org/package/2006/relationships"><Relationship Id="rId1" Type="http://schemas.microsoft.com/office/2006/relationships/activeXControlBinary" Target="activeX62.bin" /></Relationships>
</file>

<file path=xl/activeX/_rels/activeX63.xml.rels><?xml version="1.0" encoding="utf-8" standalone="yes"?><Relationships xmlns="http://schemas.openxmlformats.org/package/2006/relationships"><Relationship Id="rId1" Type="http://schemas.microsoft.com/office/2006/relationships/activeXControlBinary" Target="activeX63.bin" /></Relationships>
</file>

<file path=xl/activeX/_rels/activeX64.xml.rels><?xml version="1.0" encoding="utf-8" standalone="yes"?><Relationships xmlns="http://schemas.openxmlformats.org/package/2006/relationships"><Relationship Id="rId1" Type="http://schemas.microsoft.com/office/2006/relationships/activeXControlBinary" Target="activeX64.bin" /></Relationships>
</file>

<file path=xl/activeX/_rels/activeX65.xml.rels><?xml version="1.0" encoding="utf-8" standalone="yes"?><Relationships xmlns="http://schemas.openxmlformats.org/package/2006/relationships"><Relationship Id="rId1" Type="http://schemas.microsoft.com/office/2006/relationships/activeXControlBinary" Target="activeX65.bin" /></Relationships>
</file>

<file path=xl/activeX/_rels/activeX66.xml.rels><?xml version="1.0" encoding="utf-8" standalone="yes"?><Relationships xmlns="http://schemas.openxmlformats.org/package/2006/relationships"><Relationship Id="rId1" Type="http://schemas.microsoft.com/office/2006/relationships/activeXControlBinary" Target="activeX66.bin" /></Relationships>
</file>

<file path=xl/activeX/_rels/activeX67.xml.rels><?xml version="1.0" encoding="utf-8" standalone="yes"?><Relationships xmlns="http://schemas.openxmlformats.org/package/2006/relationships"><Relationship Id="rId1" Type="http://schemas.microsoft.com/office/2006/relationships/activeXControlBinary" Target="activeX67.bin" /></Relationships>
</file>

<file path=xl/activeX/_rels/activeX68.xml.rels><?xml version="1.0" encoding="utf-8" standalone="yes"?><Relationships xmlns="http://schemas.openxmlformats.org/package/2006/relationships"><Relationship Id="rId1" Type="http://schemas.microsoft.com/office/2006/relationships/activeXControlBinary" Target="activeX68.bin" /></Relationships>
</file>

<file path=xl/activeX/_rels/activeX69.xml.rels><?xml version="1.0" encoding="utf-8" standalone="yes"?><Relationships xmlns="http://schemas.openxmlformats.org/package/2006/relationships"><Relationship Id="rId1" Type="http://schemas.microsoft.com/office/2006/relationships/activeXControlBinary" Target="activeX69.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70.xml.rels><?xml version="1.0" encoding="utf-8" standalone="yes"?><Relationships xmlns="http://schemas.openxmlformats.org/package/2006/relationships"><Relationship Id="rId1" Type="http://schemas.microsoft.com/office/2006/relationships/activeXControlBinary" Target="activeX70.bin" /></Relationships>
</file>

<file path=xl/activeX/_rels/activeX71.xml.rels><?xml version="1.0" encoding="utf-8" standalone="yes"?><Relationships xmlns="http://schemas.openxmlformats.org/package/2006/relationships"><Relationship Id="rId1" Type="http://schemas.microsoft.com/office/2006/relationships/activeXControlBinary" Target="activeX71.bin" /></Relationships>
</file>

<file path=xl/activeX/_rels/activeX72.xml.rels><?xml version="1.0" encoding="utf-8" standalone="yes"?><Relationships xmlns="http://schemas.openxmlformats.org/package/2006/relationships"><Relationship Id="rId1" Type="http://schemas.microsoft.com/office/2006/relationships/activeXControlBinary" Target="activeX72.bin" /></Relationships>
</file>

<file path=xl/activeX/_rels/activeX73.xml.rels><?xml version="1.0" encoding="utf-8" standalone="yes"?><Relationships xmlns="http://schemas.openxmlformats.org/package/2006/relationships"><Relationship Id="rId1" Type="http://schemas.microsoft.com/office/2006/relationships/activeXControlBinary" Target="activeX73.bin" /></Relationships>
</file>

<file path=xl/activeX/_rels/activeX74.xml.rels><?xml version="1.0" encoding="utf-8" standalone="yes"?><Relationships xmlns="http://schemas.openxmlformats.org/package/2006/relationships"><Relationship Id="rId1" Type="http://schemas.microsoft.com/office/2006/relationships/activeXControlBinary" Target="activeX74.bin" /></Relationships>
</file>

<file path=xl/activeX/_rels/activeX75.xml.rels><?xml version="1.0" encoding="utf-8" standalone="yes"?><Relationships xmlns="http://schemas.openxmlformats.org/package/2006/relationships"><Relationship Id="rId1" Type="http://schemas.microsoft.com/office/2006/relationships/activeXControlBinary" Target="activeX75.bin" /></Relationships>
</file>

<file path=xl/activeX/_rels/activeX76.xml.rels><?xml version="1.0" encoding="utf-8" standalone="yes"?><Relationships xmlns="http://schemas.openxmlformats.org/package/2006/relationships"><Relationship Id="rId1" Type="http://schemas.microsoft.com/office/2006/relationships/activeXControlBinary" Target="activeX76.bin" /></Relationships>
</file>

<file path=xl/activeX/_rels/activeX77.xml.rels><?xml version="1.0" encoding="utf-8" standalone="yes"?><Relationships xmlns="http://schemas.openxmlformats.org/package/2006/relationships"><Relationship Id="rId1" Type="http://schemas.microsoft.com/office/2006/relationships/activeXControlBinary" Target="activeX77.bin" /></Relationships>
</file>

<file path=xl/activeX/_rels/activeX78.xml.rels><?xml version="1.0" encoding="utf-8" standalone="yes"?><Relationships xmlns="http://schemas.openxmlformats.org/package/2006/relationships"><Relationship Id="rId1" Type="http://schemas.microsoft.com/office/2006/relationships/activeXControlBinary" Target="activeX78.bin" /></Relationships>
</file>

<file path=xl/activeX/_rels/activeX79.xml.rels><?xml version="1.0" encoding="utf-8" standalone="yes"?><Relationships xmlns="http://schemas.openxmlformats.org/package/2006/relationships"><Relationship Id="rId1" Type="http://schemas.microsoft.com/office/2006/relationships/activeXControlBinary" Target="activeX79.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_rels/activeX80.xml.rels><?xml version="1.0" encoding="utf-8" standalone="yes"?><Relationships xmlns="http://schemas.openxmlformats.org/package/2006/relationships"><Relationship Id="rId1" Type="http://schemas.microsoft.com/office/2006/relationships/activeXControlBinary" Target="activeX80.bin" /></Relationships>
</file>

<file path=xl/activeX/_rels/activeX81.xml.rels><?xml version="1.0" encoding="utf-8" standalone="yes"?><Relationships xmlns="http://schemas.openxmlformats.org/package/2006/relationships"><Relationship Id="rId1" Type="http://schemas.microsoft.com/office/2006/relationships/activeXControlBinary" Target="activeX81.bin" /></Relationships>
</file>

<file path=xl/activeX/_rels/activeX82.xml.rels><?xml version="1.0" encoding="utf-8" standalone="yes"?><Relationships xmlns="http://schemas.openxmlformats.org/package/2006/relationships"><Relationship Id="rId1" Type="http://schemas.microsoft.com/office/2006/relationships/activeXControlBinary" Target="activeX82.bin" /></Relationships>
</file>

<file path=xl/activeX/_rels/activeX83.xml.rels><?xml version="1.0" encoding="utf-8" standalone="yes"?><Relationships xmlns="http://schemas.openxmlformats.org/package/2006/relationships"><Relationship Id="rId1" Type="http://schemas.microsoft.com/office/2006/relationships/activeXControlBinary" Target="activeX83.bin" /></Relationships>
</file>

<file path=xl/activeX/_rels/activeX84.xml.rels><?xml version="1.0" encoding="utf-8" standalone="yes"?><Relationships xmlns="http://schemas.openxmlformats.org/package/2006/relationships"><Relationship Id="rId1" Type="http://schemas.microsoft.com/office/2006/relationships/activeXControlBinary" Target="activeX84.bin" /></Relationships>
</file>

<file path=xl/activeX/_rels/activeX85.xml.rels><?xml version="1.0" encoding="utf-8" standalone="yes"?><Relationships xmlns="http://schemas.openxmlformats.org/package/2006/relationships"><Relationship Id="rId1" Type="http://schemas.microsoft.com/office/2006/relationships/activeXControlBinary" Target="activeX85.bin" /></Relationships>
</file>

<file path=xl/activeX/_rels/activeX86.xml.rels><?xml version="1.0" encoding="utf-8" standalone="yes"?><Relationships xmlns="http://schemas.openxmlformats.org/package/2006/relationships"><Relationship Id="rId1" Type="http://schemas.microsoft.com/office/2006/relationships/activeXControlBinary" Target="activeX86.bin" /></Relationships>
</file>

<file path=xl/activeX/_rels/activeX87.xml.rels><?xml version="1.0" encoding="utf-8" standalone="yes"?><Relationships xmlns="http://schemas.openxmlformats.org/package/2006/relationships"><Relationship Id="rId1" Type="http://schemas.microsoft.com/office/2006/relationships/activeXControlBinary" Target="activeX87.bin" /></Relationships>
</file>

<file path=xl/activeX/_rels/activeX88.xml.rels><?xml version="1.0" encoding="utf-8" standalone="yes"?><Relationships xmlns="http://schemas.openxmlformats.org/package/2006/relationships"><Relationship Id="rId1" Type="http://schemas.microsoft.com/office/2006/relationships/activeXControlBinary" Target="activeX88.bin" /></Relationships>
</file>

<file path=xl/activeX/_rels/activeX89.xml.rels><?xml version="1.0" encoding="utf-8" standalone="yes"?><Relationships xmlns="http://schemas.openxmlformats.org/package/2006/relationships"><Relationship Id="rId1" Type="http://schemas.microsoft.com/office/2006/relationships/activeXControlBinary" Target="activeX89.bin" /></Relationships>
</file>

<file path=xl/activeX/_rels/activeX9.xml.rels><?xml version="1.0" encoding="utf-8" standalone="yes"?><Relationships xmlns="http://schemas.openxmlformats.org/package/2006/relationships"><Relationship Id="rId1" Type="http://schemas.microsoft.com/office/2006/relationships/activeXControlBinary" Target="activeX9.bin" /></Relationships>
</file>

<file path=xl/activeX/_rels/activeX90.xml.rels><?xml version="1.0" encoding="utf-8" standalone="yes"?><Relationships xmlns="http://schemas.openxmlformats.org/package/2006/relationships"><Relationship Id="rId1" Type="http://schemas.microsoft.com/office/2006/relationships/activeXControlBinary" Target="activeX90.bin" /></Relationships>
</file>

<file path=xl/activeX/_rels/activeX91.xml.rels><?xml version="1.0" encoding="utf-8" standalone="yes"?><Relationships xmlns="http://schemas.openxmlformats.org/package/2006/relationships"><Relationship Id="rId1" Type="http://schemas.microsoft.com/office/2006/relationships/activeXControlBinary" Target="activeX91.bin" /></Relationships>
</file>

<file path=xl/activeX/_rels/activeX92.xml.rels><?xml version="1.0" encoding="utf-8" standalone="yes"?><Relationships xmlns="http://schemas.openxmlformats.org/package/2006/relationships"><Relationship Id="rId1" Type="http://schemas.microsoft.com/office/2006/relationships/activeXControlBinary" Target="activeX92.bin" /></Relationships>
</file>

<file path=xl/activeX/_rels/activeX93.xml.rels><?xml version="1.0" encoding="utf-8" standalone="yes"?><Relationships xmlns="http://schemas.openxmlformats.org/package/2006/relationships"><Relationship Id="rId1" Type="http://schemas.microsoft.com/office/2006/relationships/activeXControlBinary" Target="activeX93.bin" /></Relationships>
</file>

<file path=xl/activeX/_rels/activeX94.xml.rels><?xml version="1.0" encoding="utf-8" standalone="yes"?><Relationships xmlns="http://schemas.openxmlformats.org/package/2006/relationships"><Relationship Id="rId1" Type="http://schemas.microsoft.com/office/2006/relationships/activeXControlBinary" Target="activeX94.bin" /></Relationships>
</file>

<file path=xl/activeX/_rels/activeX95.xml.rels><?xml version="1.0" encoding="utf-8" standalone="yes"?><Relationships xmlns="http://schemas.openxmlformats.org/package/2006/relationships"><Relationship Id="rId1" Type="http://schemas.microsoft.com/office/2006/relationships/activeXControlBinary" Target="activeX95.bin" /></Relationships>
</file>

<file path=xl/activeX/_rels/activeX96.xml.rels><?xml version="1.0" encoding="utf-8" standalone="yes"?><Relationships xmlns="http://schemas.openxmlformats.org/package/2006/relationships"><Relationship Id="rId1" Type="http://schemas.microsoft.com/office/2006/relationships/activeXControlBinary" Target="activeX96.bin" /></Relationships>
</file>

<file path=xl/activeX/_rels/activeX97.xml.rels><?xml version="1.0" encoding="utf-8" standalone="yes"?><Relationships xmlns="http://schemas.openxmlformats.org/package/2006/relationships"><Relationship Id="rId1" Type="http://schemas.microsoft.com/office/2006/relationships/activeXControlBinary" Target="activeX97.bin" /></Relationships>
</file>

<file path=xl/activeX/_rels/activeX98.xml.rels><?xml version="1.0" encoding="utf-8" standalone="yes"?><Relationships xmlns="http://schemas.openxmlformats.org/package/2006/relationships"><Relationship Id="rId1" Type="http://schemas.microsoft.com/office/2006/relationships/activeXControlBinary" Target="activeX98.bin" /></Relationships>
</file>

<file path=xl/activeX/_rels/activeX99.xml.rels><?xml version="1.0" encoding="utf-8" standalone="yes"?><Relationships xmlns="http://schemas.openxmlformats.org/package/2006/relationships"><Relationship Id="rId1" Type="http://schemas.microsoft.com/office/2006/relationships/activeXControlBinary" Target="activeX99.bin" /></Relationships>
</file>

<file path=xl/activeX/activeX1.xml><?xml version="1.0" encoding="utf-8"?>
<ax:ocx xmlns:ax="http://schemas.microsoft.com/office/2006/activeX" xmlns:r="http://schemas.openxmlformats.org/officeDocument/2006/relationships" ax:classid="{5512D118-5CC6-11CF-8D67-00AA00BDCE1D}" ax:persistence="persistStream" r:id="rId1"/>
</file>

<file path=xl/activeX/activeX10.xml><?xml version="1.0" encoding="utf-8"?>
<ax:ocx xmlns:ax="http://schemas.microsoft.com/office/2006/activeX" xmlns:r="http://schemas.openxmlformats.org/officeDocument/2006/relationships" ax:classid="{5512D118-5CC6-11CF-8D67-00AA00BDCE1D}" ax:persistence="persistStream" r:id="rId1"/>
</file>

<file path=xl/activeX/activeX100.xml><?xml version="1.0" encoding="utf-8"?>
<ax:ocx xmlns:ax="http://schemas.microsoft.com/office/2006/activeX" xmlns:r="http://schemas.openxmlformats.org/officeDocument/2006/relationships" ax:classid="{5512D118-5CC6-11CF-8D67-00AA00BDCE1D}" ax:persistence="persistStream" r:id="rId1"/>
</file>

<file path=xl/activeX/activeX101.xml><?xml version="1.0" encoding="utf-8"?>
<ax:ocx xmlns:ax="http://schemas.microsoft.com/office/2006/activeX" xmlns:r="http://schemas.openxmlformats.org/officeDocument/2006/relationships" ax:classid="{5512D118-5CC6-11CF-8D67-00AA00BDCE1D}" ax:persistence="persistStream" r:id="rId1"/>
</file>

<file path=xl/activeX/activeX102.xml><?xml version="1.0" encoding="utf-8"?>
<ax:ocx xmlns:ax="http://schemas.microsoft.com/office/2006/activeX" xmlns:r="http://schemas.openxmlformats.org/officeDocument/2006/relationships" ax:classid="{5512D118-5CC6-11CF-8D67-00AA00BDCE1D}" ax:persistence="persistStream" r:id="rId1"/>
</file>

<file path=xl/activeX/activeX103.xml><?xml version="1.0" encoding="utf-8"?>
<ax:ocx xmlns:ax="http://schemas.microsoft.com/office/2006/activeX" xmlns:r="http://schemas.openxmlformats.org/officeDocument/2006/relationships" ax:classid="{5512D118-5CC6-11CF-8D67-00AA00BDCE1D}" ax:persistence="persistStream" r:id="rId1"/>
</file>

<file path=xl/activeX/activeX104.xml><?xml version="1.0" encoding="utf-8"?>
<ax:ocx xmlns:ax="http://schemas.microsoft.com/office/2006/activeX" xmlns:r="http://schemas.openxmlformats.org/officeDocument/2006/relationships" ax:classid="{5512D118-5CC6-11CF-8D67-00AA00BDCE1D}" ax:persistence="persistStream" r:id="rId1"/>
</file>

<file path=xl/activeX/activeX105.xml><?xml version="1.0" encoding="utf-8"?>
<ax:ocx xmlns:ax="http://schemas.microsoft.com/office/2006/activeX" xmlns:r="http://schemas.openxmlformats.org/officeDocument/2006/relationships" ax:classid="{5512D118-5CC6-11CF-8D67-00AA00BDCE1D}" ax:persistence="persistStream" r:id="rId1"/>
</file>

<file path=xl/activeX/activeX106.xml><?xml version="1.0" encoding="utf-8"?>
<ax:ocx xmlns:ax="http://schemas.microsoft.com/office/2006/activeX" xmlns:r="http://schemas.openxmlformats.org/officeDocument/2006/relationships" ax:classid="{5512D118-5CC6-11CF-8D67-00AA00BDCE1D}" ax:persistence="persistStream" r:id="rId1"/>
</file>

<file path=xl/activeX/activeX107.xml><?xml version="1.0" encoding="utf-8"?>
<ax:ocx xmlns:ax="http://schemas.microsoft.com/office/2006/activeX" xmlns:r="http://schemas.openxmlformats.org/officeDocument/2006/relationships" ax:classid="{5512D118-5CC6-11CF-8D67-00AA00BDCE1D}" ax:persistence="persistStream" r:id="rId1"/>
</file>

<file path=xl/activeX/activeX108.xml><?xml version="1.0" encoding="utf-8"?>
<ax:ocx xmlns:ax="http://schemas.microsoft.com/office/2006/activeX" xmlns:r="http://schemas.openxmlformats.org/officeDocument/2006/relationships" ax:classid="{5512D118-5CC6-11CF-8D67-00AA00BDCE1D}" ax:persistence="persistStream" r:id="rId1"/>
</file>

<file path=xl/activeX/activeX109.xml><?xml version="1.0" encoding="utf-8"?>
<ax:ocx xmlns:ax="http://schemas.microsoft.com/office/2006/activeX" xmlns:r="http://schemas.openxmlformats.org/officeDocument/2006/relationships" ax:classid="{5512D118-5CC6-11CF-8D67-00AA00BDCE1D}" ax:persistence="persistStream" r:id="rId1"/>
</file>

<file path=xl/activeX/activeX11.xml><?xml version="1.0" encoding="utf-8"?>
<ax:ocx xmlns:ax="http://schemas.microsoft.com/office/2006/activeX" xmlns:r="http://schemas.openxmlformats.org/officeDocument/2006/relationships" ax:classid="{5512D118-5CC6-11CF-8D67-00AA00BDCE1D}" ax:persistence="persistStream" r:id="rId1"/>
</file>

<file path=xl/activeX/activeX110.xml><?xml version="1.0" encoding="utf-8"?>
<ax:ocx xmlns:ax="http://schemas.microsoft.com/office/2006/activeX" xmlns:r="http://schemas.openxmlformats.org/officeDocument/2006/relationships" ax:classid="{5512D118-5CC6-11CF-8D67-00AA00BDCE1D}" ax:persistence="persistStream" r:id="rId1"/>
</file>

<file path=xl/activeX/activeX111.xml><?xml version="1.0" encoding="utf-8"?>
<ax:ocx xmlns:ax="http://schemas.microsoft.com/office/2006/activeX" xmlns:r="http://schemas.openxmlformats.org/officeDocument/2006/relationships" ax:classid="{5512D118-5CC6-11CF-8D67-00AA00BDCE1D}" ax:persistence="persistStream" r:id="rId1"/>
</file>

<file path=xl/activeX/activeX112.xml><?xml version="1.0" encoding="utf-8"?>
<ax:ocx xmlns:ax="http://schemas.microsoft.com/office/2006/activeX" xmlns:r="http://schemas.openxmlformats.org/officeDocument/2006/relationships" ax:classid="{5512D118-5CC6-11CF-8D67-00AA00BDCE1D}" ax:persistence="persistStream" r:id="rId1"/>
</file>

<file path=xl/activeX/activeX113.xml><?xml version="1.0" encoding="utf-8"?>
<ax:ocx xmlns:ax="http://schemas.microsoft.com/office/2006/activeX" xmlns:r="http://schemas.openxmlformats.org/officeDocument/2006/relationships" ax:classid="{5512D118-5CC6-11CF-8D67-00AA00BDCE1D}" ax:persistence="persistStream" r:id="rId1"/>
</file>

<file path=xl/activeX/activeX114.xml><?xml version="1.0" encoding="utf-8"?>
<ax:ocx xmlns:ax="http://schemas.microsoft.com/office/2006/activeX" xmlns:r="http://schemas.openxmlformats.org/officeDocument/2006/relationships" ax:classid="{5512D118-5CC6-11CF-8D67-00AA00BDCE1D}" ax:persistence="persistStream" r:id="rId1"/>
</file>

<file path=xl/activeX/activeX115.xml><?xml version="1.0" encoding="utf-8"?>
<ax:ocx xmlns:ax="http://schemas.microsoft.com/office/2006/activeX" xmlns:r="http://schemas.openxmlformats.org/officeDocument/2006/relationships" ax:classid="{5512D118-5CC6-11CF-8D67-00AA00BDCE1D}" ax:persistence="persistStream" r:id="rId1"/>
</file>

<file path=xl/activeX/activeX116.xml><?xml version="1.0" encoding="utf-8"?>
<ax:ocx xmlns:ax="http://schemas.microsoft.com/office/2006/activeX" xmlns:r="http://schemas.openxmlformats.org/officeDocument/2006/relationships" ax:classid="{5512D118-5CC6-11CF-8D67-00AA00BDCE1D}" ax:persistence="persistStream" r:id="rId1"/>
</file>

<file path=xl/activeX/activeX117.xml><?xml version="1.0" encoding="utf-8"?>
<ax:ocx xmlns:ax="http://schemas.microsoft.com/office/2006/activeX" xmlns:r="http://schemas.openxmlformats.org/officeDocument/2006/relationships" ax:classid="{5512D118-5CC6-11CF-8D67-00AA00BDCE1D}" ax:persistence="persistStream" r:id="rId1"/>
</file>

<file path=xl/activeX/activeX118.xml><?xml version="1.0" encoding="utf-8"?>
<ax:ocx xmlns:ax="http://schemas.microsoft.com/office/2006/activeX" xmlns:r="http://schemas.openxmlformats.org/officeDocument/2006/relationships" ax:classid="{5512D118-5CC6-11CF-8D67-00AA00BDCE1D}" ax:persistence="persistStream" r:id="rId1"/>
</file>

<file path=xl/activeX/activeX119.xml><?xml version="1.0" encoding="utf-8"?>
<ax:ocx xmlns:ax="http://schemas.microsoft.com/office/2006/activeX" xmlns:r="http://schemas.openxmlformats.org/officeDocument/2006/relationships" ax:classid="{5512D118-5CC6-11CF-8D67-00AA00BDCE1D}" ax:persistence="persistStream" r:id="rId1"/>
</file>

<file path=xl/activeX/activeX12.xml><?xml version="1.0" encoding="utf-8"?>
<ax:ocx xmlns:ax="http://schemas.microsoft.com/office/2006/activeX" xmlns:r="http://schemas.openxmlformats.org/officeDocument/2006/relationships" ax:classid="{5512D118-5CC6-11CF-8D67-00AA00BDCE1D}" ax:persistence="persistStream" r:id="rId1"/>
</file>

<file path=xl/activeX/activeX120.xml><?xml version="1.0" encoding="utf-8"?>
<ax:ocx xmlns:ax="http://schemas.microsoft.com/office/2006/activeX" xmlns:r="http://schemas.openxmlformats.org/officeDocument/2006/relationships" ax:classid="{5512D118-5CC6-11CF-8D67-00AA00BDCE1D}" ax:persistence="persistStream" r:id="rId1"/>
</file>

<file path=xl/activeX/activeX121.xml><?xml version="1.0" encoding="utf-8"?>
<ax:ocx xmlns:ax="http://schemas.microsoft.com/office/2006/activeX" xmlns:r="http://schemas.openxmlformats.org/officeDocument/2006/relationships" ax:classid="{5512D118-5CC6-11CF-8D67-00AA00BDCE1D}" ax:persistence="persistStream" r:id="rId1"/>
</file>

<file path=xl/activeX/activeX122.xml><?xml version="1.0" encoding="utf-8"?>
<ax:ocx xmlns:ax="http://schemas.microsoft.com/office/2006/activeX" xmlns:r="http://schemas.openxmlformats.org/officeDocument/2006/relationships" ax:classid="{5512D118-5CC6-11CF-8D67-00AA00BDCE1D}" ax:persistence="persistStream" r:id="rId1"/>
</file>

<file path=xl/activeX/activeX123.xml><?xml version="1.0" encoding="utf-8"?>
<ax:ocx xmlns:ax="http://schemas.microsoft.com/office/2006/activeX" xmlns:r="http://schemas.openxmlformats.org/officeDocument/2006/relationships" ax:classid="{5512D118-5CC6-11CF-8D67-00AA00BDCE1D}" ax:persistence="persistStream" r:id="rId1"/>
</file>

<file path=xl/activeX/activeX124.xml><?xml version="1.0" encoding="utf-8"?>
<ax:ocx xmlns:ax="http://schemas.microsoft.com/office/2006/activeX" xmlns:r="http://schemas.openxmlformats.org/officeDocument/2006/relationships" ax:classid="{5512D118-5CC6-11CF-8D67-00AA00BDCE1D}" ax:persistence="persistStream" r:id="rId1"/>
</file>

<file path=xl/activeX/activeX125.xml><?xml version="1.0" encoding="utf-8"?>
<ax:ocx xmlns:ax="http://schemas.microsoft.com/office/2006/activeX" xmlns:r="http://schemas.openxmlformats.org/officeDocument/2006/relationships" ax:classid="{5512D118-5CC6-11CF-8D67-00AA00BDCE1D}" ax:persistence="persistStream" r:id="rId1"/>
</file>

<file path=xl/activeX/activeX126.xml><?xml version="1.0" encoding="utf-8"?>
<ax:ocx xmlns:ax="http://schemas.microsoft.com/office/2006/activeX" xmlns:r="http://schemas.openxmlformats.org/officeDocument/2006/relationships" ax:classid="{5512D118-5CC6-11CF-8D67-00AA00BDCE1D}" ax:persistence="persistStream" r:id="rId1"/>
</file>

<file path=xl/activeX/activeX127.xml><?xml version="1.0" encoding="utf-8"?>
<ax:ocx xmlns:ax="http://schemas.microsoft.com/office/2006/activeX" xmlns:r="http://schemas.openxmlformats.org/officeDocument/2006/relationships" ax:classid="{5512D118-5CC6-11CF-8D67-00AA00BDCE1D}" ax:persistence="persistStream" r:id="rId1"/>
</file>

<file path=xl/activeX/activeX128.xml><?xml version="1.0" encoding="utf-8"?>
<ax:ocx xmlns:ax="http://schemas.microsoft.com/office/2006/activeX" xmlns:r="http://schemas.openxmlformats.org/officeDocument/2006/relationships" ax:classid="{5512D118-5CC6-11CF-8D67-00AA00BDCE1D}" ax:persistence="persistStream" r:id="rId1"/>
</file>

<file path=xl/activeX/activeX129.xml><?xml version="1.0" encoding="utf-8"?>
<ax:ocx xmlns:ax="http://schemas.microsoft.com/office/2006/activeX" xmlns:r="http://schemas.openxmlformats.org/officeDocument/2006/relationships" ax:classid="{5512D118-5CC6-11CF-8D67-00AA00BDCE1D}" ax:persistence="persistStream" r:id="rId1"/>
</file>

<file path=xl/activeX/activeX13.xml><?xml version="1.0" encoding="utf-8"?>
<ax:ocx xmlns:ax="http://schemas.microsoft.com/office/2006/activeX" xmlns:r="http://schemas.openxmlformats.org/officeDocument/2006/relationships" ax:classid="{5512D118-5CC6-11CF-8D67-00AA00BDCE1D}" ax:persistence="persistStream" r:id="rId1"/>
</file>

<file path=xl/activeX/activeX130.xml><?xml version="1.0" encoding="utf-8"?>
<ax:ocx xmlns:ax="http://schemas.microsoft.com/office/2006/activeX" xmlns:r="http://schemas.openxmlformats.org/officeDocument/2006/relationships" ax:classid="{5512D118-5CC6-11CF-8D67-00AA00BDCE1D}" ax:persistence="persistStream" r:id="rId1"/>
</file>

<file path=xl/activeX/activeX131.xml><?xml version="1.0" encoding="utf-8"?>
<ax:ocx xmlns:ax="http://schemas.microsoft.com/office/2006/activeX" xmlns:r="http://schemas.openxmlformats.org/officeDocument/2006/relationships" ax:classid="{5512D118-5CC6-11CF-8D67-00AA00BDCE1D}" ax:persistence="persistStream" r:id="rId1"/>
</file>

<file path=xl/activeX/activeX132.xml><?xml version="1.0" encoding="utf-8"?>
<ax:ocx xmlns:ax="http://schemas.microsoft.com/office/2006/activeX" xmlns:r="http://schemas.openxmlformats.org/officeDocument/2006/relationships" ax:classid="{5512D118-5CC6-11CF-8D67-00AA00BDCE1D}" ax:persistence="persistStream" r:id="rId1"/>
</file>

<file path=xl/activeX/activeX133.xml><?xml version="1.0" encoding="utf-8"?>
<ax:ocx xmlns:ax="http://schemas.microsoft.com/office/2006/activeX" xmlns:r="http://schemas.openxmlformats.org/officeDocument/2006/relationships" ax:classid="{5512D118-5CC6-11CF-8D67-00AA00BDCE1D}" ax:persistence="persistStream" r:id="rId1"/>
</file>

<file path=xl/activeX/activeX134.xml><?xml version="1.0" encoding="utf-8"?>
<ax:ocx xmlns:ax="http://schemas.microsoft.com/office/2006/activeX" xmlns:r="http://schemas.openxmlformats.org/officeDocument/2006/relationships" ax:classid="{5512D118-5CC6-11CF-8D67-00AA00BDCE1D}" ax:persistence="persistStream" r:id="rId1"/>
</file>

<file path=xl/activeX/activeX135.xml><?xml version="1.0" encoding="utf-8"?>
<ax:ocx xmlns:ax="http://schemas.microsoft.com/office/2006/activeX" xmlns:r="http://schemas.openxmlformats.org/officeDocument/2006/relationships" ax:classid="{5512D118-5CC6-11CF-8D67-00AA00BDCE1D}" ax:persistence="persistStream" r:id="rId1"/>
</file>

<file path=xl/activeX/activeX136.xml><?xml version="1.0" encoding="utf-8"?>
<ax:ocx xmlns:ax="http://schemas.microsoft.com/office/2006/activeX" xmlns:r="http://schemas.openxmlformats.org/officeDocument/2006/relationships" ax:classid="{5512D118-5CC6-11CF-8D67-00AA00BDCE1D}" ax:persistence="persistStream" r:id="rId1"/>
</file>

<file path=xl/activeX/activeX137.xml><?xml version="1.0" encoding="utf-8"?>
<ax:ocx xmlns:ax="http://schemas.microsoft.com/office/2006/activeX" xmlns:r="http://schemas.openxmlformats.org/officeDocument/2006/relationships" ax:classid="{5512D118-5CC6-11CF-8D67-00AA00BDCE1D}" ax:persistence="persistStream" r:id="rId1"/>
</file>

<file path=xl/activeX/activeX138.xml><?xml version="1.0" encoding="utf-8"?>
<ax:ocx xmlns:ax="http://schemas.microsoft.com/office/2006/activeX" xmlns:r="http://schemas.openxmlformats.org/officeDocument/2006/relationships" ax:classid="{5512D118-5CC6-11CF-8D67-00AA00BDCE1D}" ax:persistence="persistStream" r:id="rId1"/>
</file>

<file path=xl/activeX/activeX139.xml><?xml version="1.0" encoding="utf-8"?>
<ax:ocx xmlns:ax="http://schemas.microsoft.com/office/2006/activeX" xmlns:r="http://schemas.openxmlformats.org/officeDocument/2006/relationships" ax:classid="{5512D118-5CC6-11CF-8D67-00AA00BDCE1D}" ax:persistence="persistStream" r:id="rId1"/>
</file>

<file path=xl/activeX/activeX14.xml><?xml version="1.0" encoding="utf-8"?>
<ax:ocx xmlns:ax="http://schemas.microsoft.com/office/2006/activeX" xmlns:r="http://schemas.openxmlformats.org/officeDocument/2006/relationships" ax:classid="{5512D118-5CC6-11CF-8D67-00AA00BDCE1D}" ax:persistence="persistStream" r:id="rId1"/>
</file>

<file path=xl/activeX/activeX140.xml><?xml version="1.0" encoding="utf-8"?>
<ax:ocx xmlns:ax="http://schemas.microsoft.com/office/2006/activeX" xmlns:r="http://schemas.openxmlformats.org/officeDocument/2006/relationships" ax:classid="{5512D118-5CC6-11CF-8D67-00AA00BDCE1D}" ax:persistence="persistStream" r:id="rId1"/>
</file>

<file path=xl/activeX/activeX141.xml><?xml version="1.0" encoding="utf-8"?>
<ax:ocx xmlns:ax="http://schemas.microsoft.com/office/2006/activeX" xmlns:r="http://schemas.openxmlformats.org/officeDocument/2006/relationships" ax:classid="{5512D118-5CC6-11CF-8D67-00AA00BDCE1D}" ax:persistence="persistStream" r:id="rId1"/>
</file>

<file path=xl/activeX/activeX142.xml><?xml version="1.0" encoding="utf-8"?>
<ax:ocx xmlns:ax="http://schemas.microsoft.com/office/2006/activeX" xmlns:r="http://schemas.openxmlformats.org/officeDocument/2006/relationships" ax:classid="{5512D118-5CC6-11CF-8D67-00AA00BDCE1D}" ax:persistence="persistStream" r:id="rId1"/>
</file>

<file path=xl/activeX/activeX143.xml><?xml version="1.0" encoding="utf-8"?>
<ax:ocx xmlns:ax="http://schemas.microsoft.com/office/2006/activeX" xmlns:r="http://schemas.openxmlformats.org/officeDocument/2006/relationships" ax:classid="{5512D118-5CC6-11CF-8D67-00AA00BDCE1D}" ax:persistence="persistStream" r:id="rId1"/>
</file>

<file path=xl/activeX/activeX144.xml><?xml version="1.0" encoding="utf-8"?>
<ax:ocx xmlns:ax="http://schemas.microsoft.com/office/2006/activeX" xmlns:r="http://schemas.openxmlformats.org/officeDocument/2006/relationships" ax:classid="{5512D118-5CC6-11CF-8D67-00AA00BDCE1D}" ax:persistence="persistStream" r:id="rId1"/>
</file>

<file path=xl/activeX/activeX145.xml><?xml version="1.0" encoding="utf-8"?>
<ax:ocx xmlns:ax="http://schemas.microsoft.com/office/2006/activeX" xmlns:r="http://schemas.openxmlformats.org/officeDocument/2006/relationships" ax:classid="{5512D118-5CC6-11CF-8D67-00AA00BDCE1D}" ax:persistence="persistStream" r:id="rId1"/>
</file>

<file path=xl/activeX/activeX146.xml><?xml version="1.0" encoding="utf-8"?>
<ax:ocx xmlns:ax="http://schemas.microsoft.com/office/2006/activeX" xmlns:r="http://schemas.openxmlformats.org/officeDocument/2006/relationships" ax:classid="{5512D118-5CC6-11CF-8D67-00AA00BDCE1D}" ax:persistence="persistStream" r:id="rId1"/>
</file>

<file path=xl/activeX/activeX147.xml><?xml version="1.0" encoding="utf-8"?>
<ax:ocx xmlns:ax="http://schemas.microsoft.com/office/2006/activeX" xmlns:r="http://schemas.openxmlformats.org/officeDocument/2006/relationships" ax:classid="{5512D118-5CC6-11CF-8D67-00AA00BDCE1D}" ax:persistence="persistStream" r:id="rId1"/>
</file>

<file path=xl/activeX/activeX148.xml><?xml version="1.0" encoding="utf-8"?>
<ax:ocx xmlns:ax="http://schemas.microsoft.com/office/2006/activeX" xmlns:r="http://schemas.openxmlformats.org/officeDocument/2006/relationships" ax:classid="{5512D118-5CC6-11CF-8D67-00AA00BDCE1D}" ax:persistence="persistStream" r:id="rId1"/>
</file>

<file path=xl/activeX/activeX149.xml><?xml version="1.0" encoding="utf-8"?>
<ax:ocx xmlns:ax="http://schemas.microsoft.com/office/2006/activeX" xmlns:r="http://schemas.openxmlformats.org/officeDocument/2006/relationships" ax:classid="{5512D118-5CC6-11CF-8D67-00AA00BDCE1D}" ax:persistence="persistStream" r:id="rId1"/>
</file>

<file path=xl/activeX/activeX15.xml><?xml version="1.0" encoding="utf-8"?>
<ax:ocx xmlns:ax="http://schemas.microsoft.com/office/2006/activeX" xmlns:r="http://schemas.openxmlformats.org/officeDocument/2006/relationships" ax:classid="{5512D118-5CC6-11CF-8D67-00AA00BDCE1D}" ax:persistence="persistStream" r:id="rId1"/>
</file>

<file path=xl/activeX/activeX150.xml><?xml version="1.0" encoding="utf-8"?>
<ax:ocx xmlns:ax="http://schemas.microsoft.com/office/2006/activeX" xmlns:r="http://schemas.openxmlformats.org/officeDocument/2006/relationships" ax:classid="{5512D118-5CC6-11CF-8D67-00AA00BDCE1D}" ax:persistence="persistStream" r:id="rId1"/>
</file>

<file path=xl/activeX/activeX151.xml><?xml version="1.0" encoding="utf-8"?>
<ax:ocx xmlns:ax="http://schemas.microsoft.com/office/2006/activeX" xmlns:r="http://schemas.openxmlformats.org/officeDocument/2006/relationships" ax:classid="{5512D118-5CC6-11CF-8D67-00AA00BDCE1D}" ax:persistence="persistStream" r:id="rId1"/>
</file>

<file path=xl/activeX/activeX152.xml><?xml version="1.0" encoding="utf-8"?>
<ax:ocx xmlns:ax="http://schemas.microsoft.com/office/2006/activeX" xmlns:r="http://schemas.openxmlformats.org/officeDocument/2006/relationships" ax:classid="{5512D118-5CC6-11CF-8D67-00AA00BDCE1D}" ax:persistence="persistStream" r:id="rId1"/>
</file>

<file path=xl/activeX/activeX153.xml><?xml version="1.0" encoding="utf-8"?>
<ax:ocx xmlns:ax="http://schemas.microsoft.com/office/2006/activeX" xmlns:r="http://schemas.openxmlformats.org/officeDocument/2006/relationships" ax:classid="{5512D118-5CC6-11CF-8D67-00AA00BDCE1D}" ax:persistence="persistStream" r:id="rId1"/>
</file>

<file path=xl/activeX/activeX154.xml><?xml version="1.0" encoding="utf-8"?>
<ax:ocx xmlns:ax="http://schemas.microsoft.com/office/2006/activeX" xmlns:r="http://schemas.openxmlformats.org/officeDocument/2006/relationships" ax:classid="{5512D118-5CC6-11CF-8D67-00AA00BDCE1D}" ax:persistence="persistStream" r:id="rId1"/>
</file>

<file path=xl/activeX/activeX155.xml><?xml version="1.0" encoding="utf-8"?>
<ax:ocx xmlns:ax="http://schemas.microsoft.com/office/2006/activeX" xmlns:r="http://schemas.openxmlformats.org/officeDocument/2006/relationships" ax:classid="{5512D118-5CC6-11CF-8D67-00AA00BDCE1D}" ax:persistence="persistStream" r:id="rId1"/>
</file>

<file path=xl/activeX/activeX156.xml><?xml version="1.0" encoding="utf-8"?>
<ax:ocx xmlns:ax="http://schemas.microsoft.com/office/2006/activeX" xmlns:r="http://schemas.openxmlformats.org/officeDocument/2006/relationships" ax:classid="{5512D118-5CC6-11CF-8D67-00AA00BDCE1D}" ax:persistence="persistStream" r:id="rId1"/>
</file>

<file path=xl/activeX/activeX157.xml><?xml version="1.0" encoding="utf-8"?>
<ax:ocx xmlns:ax="http://schemas.microsoft.com/office/2006/activeX" xmlns:r="http://schemas.openxmlformats.org/officeDocument/2006/relationships" ax:classid="{5512D118-5CC6-11CF-8D67-00AA00BDCE1D}" ax:persistence="persistStream" r:id="rId1"/>
</file>

<file path=xl/activeX/activeX158.xml><?xml version="1.0" encoding="utf-8"?>
<ax:ocx xmlns:ax="http://schemas.microsoft.com/office/2006/activeX" xmlns:r="http://schemas.openxmlformats.org/officeDocument/2006/relationships" ax:classid="{5512D118-5CC6-11CF-8D67-00AA00BDCE1D}" ax:persistence="persistStream" r:id="rId1"/>
</file>

<file path=xl/activeX/activeX159.xml><?xml version="1.0" encoding="utf-8"?>
<ax:ocx xmlns:ax="http://schemas.microsoft.com/office/2006/activeX" xmlns:r="http://schemas.openxmlformats.org/officeDocument/2006/relationships" ax:classid="{5512D118-5CC6-11CF-8D67-00AA00BDCE1D}" ax:persistence="persistStream" r:id="rId1"/>
</file>

<file path=xl/activeX/activeX16.xml><?xml version="1.0" encoding="utf-8"?>
<ax:ocx xmlns:ax="http://schemas.microsoft.com/office/2006/activeX" xmlns:r="http://schemas.openxmlformats.org/officeDocument/2006/relationships" ax:classid="{5512D118-5CC6-11CF-8D67-00AA00BDCE1D}" ax:persistence="persistStream" r:id="rId1"/>
</file>

<file path=xl/activeX/activeX160.xml><?xml version="1.0" encoding="utf-8"?>
<ax:ocx xmlns:ax="http://schemas.microsoft.com/office/2006/activeX" xmlns:r="http://schemas.openxmlformats.org/officeDocument/2006/relationships" ax:classid="{5512D118-5CC6-11CF-8D67-00AA00BDCE1D}" ax:persistence="persistStream" r:id="rId1"/>
</file>

<file path=xl/activeX/activeX161.xml><?xml version="1.0" encoding="utf-8"?>
<ax:ocx xmlns:ax="http://schemas.microsoft.com/office/2006/activeX" xmlns:r="http://schemas.openxmlformats.org/officeDocument/2006/relationships" ax:classid="{5512D118-5CC6-11CF-8D67-00AA00BDCE1D}" ax:persistence="persistStream" r:id="rId1"/>
</file>

<file path=xl/activeX/activeX162.xml><?xml version="1.0" encoding="utf-8"?>
<ax:ocx xmlns:ax="http://schemas.microsoft.com/office/2006/activeX" xmlns:r="http://schemas.openxmlformats.org/officeDocument/2006/relationships" ax:classid="{5512D118-5CC6-11CF-8D67-00AA00BDCE1D}" ax:persistence="persistStream" r:id="rId1"/>
</file>

<file path=xl/activeX/activeX163.xml><?xml version="1.0" encoding="utf-8"?>
<ax:ocx xmlns:ax="http://schemas.microsoft.com/office/2006/activeX" xmlns:r="http://schemas.openxmlformats.org/officeDocument/2006/relationships" ax:classid="{5512D118-5CC6-11CF-8D67-00AA00BDCE1D}" ax:persistence="persistStream" r:id="rId1"/>
</file>

<file path=xl/activeX/activeX164.xml><?xml version="1.0" encoding="utf-8"?>
<ax:ocx xmlns:ax="http://schemas.microsoft.com/office/2006/activeX" xmlns:r="http://schemas.openxmlformats.org/officeDocument/2006/relationships" ax:classid="{5512D118-5CC6-11CF-8D67-00AA00BDCE1D}" ax:persistence="persistStream" r:id="rId1"/>
</file>

<file path=xl/activeX/activeX165.xml><?xml version="1.0" encoding="utf-8"?>
<ax:ocx xmlns:ax="http://schemas.microsoft.com/office/2006/activeX" xmlns:r="http://schemas.openxmlformats.org/officeDocument/2006/relationships" ax:classid="{5512D118-5CC6-11CF-8D67-00AA00BDCE1D}" ax:persistence="persistStream" r:id="rId1"/>
</file>

<file path=xl/activeX/activeX166.xml><?xml version="1.0" encoding="utf-8"?>
<ax:ocx xmlns:ax="http://schemas.microsoft.com/office/2006/activeX" xmlns:r="http://schemas.openxmlformats.org/officeDocument/2006/relationships" ax:classid="{5512D118-5CC6-11CF-8D67-00AA00BDCE1D}" ax:persistence="persistStream" r:id="rId1"/>
</file>

<file path=xl/activeX/activeX167.xml><?xml version="1.0" encoding="utf-8"?>
<ax:ocx xmlns:ax="http://schemas.microsoft.com/office/2006/activeX" xmlns:r="http://schemas.openxmlformats.org/officeDocument/2006/relationships" ax:classid="{5512D118-5CC6-11CF-8D67-00AA00BDCE1D}" ax:persistence="persistStream" r:id="rId1"/>
</file>

<file path=xl/activeX/activeX168.xml><?xml version="1.0" encoding="utf-8"?>
<ax:ocx xmlns:ax="http://schemas.microsoft.com/office/2006/activeX" xmlns:r="http://schemas.openxmlformats.org/officeDocument/2006/relationships" ax:classid="{5512D118-5CC6-11CF-8D67-00AA00BDCE1D}" ax:persistence="persistStream" r:id="rId1"/>
</file>

<file path=xl/activeX/activeX169.xml><?xml version="1.0" encoding="utf-8"?>
<ax:ocx xmlns:ax="http://schemas.microsoft.com/office/2006/activeX" xmlns:r="http://schemas.openxmlformats.org/officeDocument/2006/relationships" ax:classid="{5512D118-5CC6-11CF-8D67-00AA00BDCE1D}" ax:persistence="persistStream" r:id="rId1"/>
</file>

<file path=xl/activeX/activeX17.xml><?xml version="1.0" encoding="utf-8"?>
<ax:ocx xmlns:ax="http://schemas.microsoft.com/office/2006/activeX" xmlns:r="http://schemas.openxmlformats.org/officeDocument/2006/relationships" ax:classid="{5512D118-5CC6-11CF-8D67-00AA00BDCE1D}" ax:persistence="persistStream" r:id="rId1"/>
</file>

<file path=xl/activeX/activeX170.xml><?xml version="1.0" encoding="utf-8"?>
<ax:ocx xmlns:ax="http://schemas.microsoft.com/office/2006/activeX" xmlns:r="http://schemas.openxmlformats.org/officeDocument/2006/relationships" ax:classid="{5512D118-5CC6-11CF-8D67-00AA00BDCE1D}" ax:persistence="persistStream" r:id="rId1"/>
</file>

<file path=xl/activeX/activeX171.xml><?xml version="1.0" encoding="utf-8"?>
<ax:ocx xmlns:ax="http://schemas.microsoft.com/office/2006/activeX" xmlns:r="http://schemas.openxmlformats.org/officeDocument/2006/relationships" ax:classid="{5512D118-5CC6-11CF-8D67-00AA00BDCE1D}" ax:persistence="persistStream" r:id="rId1"/>
</file>

<file path=xl/activeX/activeX172.xml><?xml version="1.0" encoding="utf-8"?>
<ax:ocx xmlns:ax="http://schemas.microsoft.com/office/2006/activeX" xmlns:r="http://schemas.openxmlformats.org/officeDocument/2006/relationships" ax:classid="{5512D118-5CC6-11CF-8D67-00AA00BDCE1D}" ax:persistence="persistStream" r:id="rId1"/>
</file>

<file path=xl/activeX/activeX173.xml><?xml version="1.0" encoding="utf-8"?>
<ax:ocx xmlns:ax="http://schemas.microsoft.com/office/2006/activeX" xmlns:r="http://schemas.openxmlformats.org/officeDocument/2006/relationships" ax:classid="{5512D118-5CC6-11CF-8D67-00AA00BDCE1D}" ax:persistence="persistStream" r:id="rId1"/>
</file>

<file path=xl/activeX/activeX174.xml><?xml version="1.0" encoding="utf-8"?>
<ax:ocx xmlns:ax="http://schemas.microsoft.com/office/2006/activeX" xmlns:r="http://schemas.openxmlformats.org/officeDocument/2006/relationships" ax:classid="{5512D118-5CC6-11CF-8D67-00AA00BDCE1D}" ax:persistence="persistStream" r:id="rId1"/>
</file>

<file path=xl/activeX/activeX175.xml><?xml version="1.0" encoding="utf-8"?>
<ax:ocx xmlns:ax="http://schemas.microsoft.com/office/2006/activeX" xmlns:r="http://schemas.openxmlformats.org/officeDocument/2006/relationships" ax:classid="{5512D118-5CC6-11CF-8D67-00AA00BDCE1D}" ax:persistence="persistStream" r:id="rId1"/>
</file>

<file path=xl/activeX/activeX176.xml><?xml version="1.0" encoding="utf-8"?>
<ax:ocx xmlns:ax="http://schemas.microsoft.com/office/2006/activeX" xmlns:r="http://schemas.openxmlformats.org/officeDocument/2006/relationships" ax:classid="{5512D118-5CC6-11CF-8D67-00AA00BDCE1D}" ax:persistence="persistStream" r:id="rId1"/>
</file>

<file path=xl/activeX/activeX177.xml><?xml version="1.0" encoding="utf-8"?>
<ax:ocx xmlns:ax="http://schemas.microsoft.com/office/2006/activeX" xmlns:r="http://schemas.openxmlformats.org/officeDocument/2006/relationships" ax:classid="{5512D118-5CC6-11CF-8D67-00AA00BDCE1D}" ax:persistence="persistStream" r:id="rId1"/>
</file>

<file path=xl/activeX/activeX18.xml><?xml version="1.0" encoding="utf-8"?>
<ax:ocx xmlns:ax="http://schemas.microsoft.com/office/2006/activeX" xmlns:r="http://schemas.openxmlformats.org/officeDocument/2006/relationships" ax:classid="{5512D118-5CC6-11CF-8D67-00AA00BDCE1D}" ax:persistence="persistStream" r:id="rId1"/>
</file>

<file path=xl/activeX/activeX19.xml><?xml version="1.0" encoding="utf-8"?>
<ax:ocx xmlns:ax="http://schemas.microsoft.com/office/2006/activeX" xmlns:r="http://schemas.openxmlformats.org/officeDocument/2006/relationships" ax:classid="{5512D118-5CC6-11CF-8D67-00AA00BDCE1D}" ax:persistence="persistStream" r:id="rId1"/>
</file>

<file path=xl/activeX/activeX2.xml><?xml version="1.0" encoding="utf-8"?>
<ax:ocx xmlns:ax="http://schemas.microsoft.com/office/2006/activeX" xmlns:r="http://schemas.openxmlformats.org/officeDocument/2006/relationships" ax:classid="{5512D118-5CC6-11CF-8D67-00AA00BDCE1D}" ax:persistence="persistStream" r:id="rId1"/>
</file>

<file path=xl/activeX/activeX20.xml><?xml version="1.0" encoding="utf-8"?>
<ax:ocx xmlns:ax="http://schemas.microsoft.com/office/2006/activeX" xmlns:r="http://schemas.openxmlformats.org/officeDocument/2006/relationships" ax:classid="{5512D118-5CC6-11CF-8D67-00AA00BDCE1D}" ax:persistence="persistStream" r:id="rId1"/>
</file>

<file path=xl/activeX/activeX21.xml><?xml version="1.0" encoding="utf-8"?>
<ax:ocx xmlns:ax="http://schemas.microsoft.com/office/2006/activeX" xmlns:r="http://schemas.openxmlformats.org/officeDocument/2006/relationships" ax:classid="{5512D118-5CC6-11CF-8D67-00AA00BDCE1D}" ax:persistence="persistStream" r:id="rId1"/>
</file>

<file path=xl/activeX/activeX22.xml><?xml version="1.0" encoding="utf-8"?>
<ax:ocx xmlns:ax="http://schemas.microsoft.com/office/2006/activeX" xmlns:r="http://schemas.openxmlformats.org/officeDocument/2006/relationships" ax:classid="{5512D118-5CC6-11CF-8D67-00AA00BDCE1D}" ax:persistence="persistStream" r:id="rId1"/>
</file>

<file path=xl/activeX/activeX23.xml><?xml version="1.0" encoding="utf-8"?>
<ax:ocx xmlns:ax="http://schemas.microsoft.com/office/2006/activeX" xmlns:r="http://schemas.openxmlformats.org/officeDocument/2006/relationships" ax:classid="{5512D118-5CC6-11CF-8D67-00AA00BDCE1D}" ax:persistence="persistStream" r:id="rId1"/>
</file>

<file path=xl/activeX/activeX24.xml><?xml version="1.0" encoding="utf-8"?>
<ax:ocx xmlns:ax="http://schemas.microsoft.com/office/2006/activeX" xmlns:r="http://schemas.openxmlformats.org/officeDocument/2006/relationships" ax:classid="{5512D118-5CC6-11CF-8D67-00AA00BDCE1D}" ax:persistence="persistStream" r:id="rId1"/>
</file>

<file path=xl/activeX/activeX25.xml><?xml version="1.0" encoding="utf-8"?>
<ax:ocx xmlns:ax="http://schemas.microsoft.com/office/2006/activeX" xmlns:r="http://schemas.openxmlformats.org/officeDocument/2006/relationships" ax:classid="{5512D118-5CC6-11CF-8D67-00AA00BDCE1D}" ax:persistence="persistStream" r:id="rId1"/>
</file>

<file path=xl/activeX/activeX26.xml><?xml version="1.0" encoding="utf-8"?>
<ax:ocx xmlns:ax="http://schemas.microsoft.com/office/2006/activeX" xmlns:r="http://schemas.openxmlformats.org/officeDocument/2006/relationships" ax:classid="{5512D118-5CC6-11CF-8D67-00AA00BDCE1D}" ax:persistence="persistStream" r:id="rId1"/>
</file>

<file path=xl/activeX/activeX27.xml><?xml version="1.0" encoding="utf-8"?>
<ax:ocx xmlns:ax="http://schemas.microsoft.com/office/2006/activeX" xmlns:r="http://schemas.openxmlformats.org/officeDocument/2006/relationships" ax:classid="{5512D118-5CC6-11CF-8D67-00AA00BDCE1D}" ax:persistence="persistStream" r:id="rId1"/>
</file>

<file path=xl/activeX/activeX28.xml><?xml version="1.0" encoding="utf-8"?>
<ax:ocx xmlns:ax="http://schemas.microsoft.com/office/2006/activeX" xmlns:r="http://schemas.openxmlformats.org/officeDocument/2006/relationships" ax:classid="{5512D118-5CC6-11CF-8D67-00AA00BDCE1D}" ax:persistence="persistStream" r:id="rId1"/>
</file>

<file path=xl/activeX/activeX29.xml><?xml version="1.0" encoding="utf-8"?>
<ax:ocx xmlns:ax="http://schemas.microsoft.com/office/2006/activeX" xmlns:r="http://schemas.openxmlformats.org/officeDocument/2006/relationships" ax:classid="{5512D118-5CC6-11CF-8D67-00AA00BDCE1D}" ax:persistence="persistStream" r:id="rId1"/>
</file>

<file path=xl/activeX/activeX3.xml><?xml version="1.0" encoding="utf-8"?>
<ax:ocx xmlns:ax="http://schemas.microsoft.com/office/2006/activeX" xmlns:r="http://schemas.openxmlformats.org/officeDocument/2006/relationships" ax:classid="{5512D118-5CC6-11CF-8D67-00AA00BDCE1D}" ax:persistence="persistStream" r:id="rId1"/>
</file>

<file path=xl/activeX/activeX30.xml><?xml version="1.0" encoding="utf-8"?>
<ax:ocx xmlns:ax="http://schemas.microsoft.com/office/2006/activeX" xmlns:r="http://schemas.openxmlformats.org/officeDocument/2006/relationships" ax:classid="{5512D118-5CC6-11CF-8D67-00AA00BDCE1D}" ax:persistence="persistStream" r:id="rId1"/>
</file>

<file path=xl/activeX/activeX31.xml><?xml version="1.0" encoding="utf-8"?>
<ax:ocx xmlns:ax="http://schemas.microsoft.com/office/2006/activeX" xmlns:r="http://schemas.openxmlformats.org/officeDocument/2006/relationships" ax:classid="{5512D118-5CC6-11CF-8D67-00AA00BDCE1D}" ax:persistence="persistStream" r:id="rId1"/>
</file>

<file path=xl/activeX/activeX32.xml><?xml version="1.0" encoding="utf-8"?>
<ax:ocx xmlns:ax="http://schemas.microsoft.com/office/2006/activeX" xmlns:r="http://schemas.openxmlformats.org/officeDocument/2006/relationships" ax:classid="{5512D118-5CC6-11CF-8D67-00AA00BDCE1D}" ax:persistence="persistStream" r:id="rId1"/>
</file>

<file path=xl/activeX/activeX33.xml><?xml version="1.0" encoding="utf-8"?>
<ax:ocx xmlns:ax="http://schemas.microsoft.com/office/2006/activeX" xmlns:r="http://schemas.openxmlformats.org/officeDocument/2006/relationships" ax:classid="{5512D118-5CC6-11CF-8D67-00AA00BDCE1D}" ax:persistence="persistStream" r:id="rId1"/>
</file>

<file path=xl/activeX/activeX34.xml><?xml version="1.0" encoding="utf-8"?>
<ax:ocx xmlns:ax="http://schemas.microsoft.com/office/2006/activeX" xmlns:r="http://schemas.openxmlformats.org/officeDocument/2006/relationships" ax:classid="{5512D118-5CC6-11CF-8D67-00AA00BDCE1D}" ax:persistence="persistStream" r:id="rId1"/>
</file>

<file path=xl/activeX/activeX35.xml><?xml version="1.0" encoding="utf-8"?>
<ax:ocx xmlns:ax="http://schemas.microsoft.com/office/2006/activeX" xmlns:r="http://schemas.openxmlformats.org/officeDocument/2006/relationships" ax:classid="{5512D118-5CC6-11CF-8D67-00AA00BDCE1D}" ax:persistence="persistStream" r:id="rId1"/>
</file>

<file path=xl/activeX/activeX36.xml><?xml version="1.0" encoding="utf-8"?>
<ax:ocx xmlns:ax="http://schemas.microsoft.com/office/2006/activeX" xmlns:r="http://schemas.openxmlformats.org/officeDocument/2006/relationships" ax:classid="{5512D118-5CC6-11CF-8D67-00AA00BDCE1D}" ax:persistence="persistStream" r:id="rId1"/>
</file>

<file path=xl/activeX/activeX37.xml><?xml version="1.0" encoding="utf-8"?>
<ax:ocx xmlns:ax="http://schemas.microsoft.com/office/2006/activeX" xmlns:r="http://schemas.openxmlformats.org/officeDocument/2006/relationships" ax:classid="{5512D118-5CC6-11CF-8D67-00AA00BDCE1D}" ax:persistence="persistStream" r:id="rId1"/>
</file>

<file path=xl/activeX/activeX38.xml><?xml version="1.0" encoding="utf-8"?>
<ax:ocx xmlns:ax="http://schemas.microsoft.com/office/2006/activeX" xmlns:r="http://schemas.openxmlformats.org/officeDocument/2006/relationships" ax:classid="{5512D118-5CC6-11CF-8D67-00AA00BDCE1D}" ax:persistence="persistStream" r:id="rId1"/>
</file>

<file path=xl/activeX/activeX39.xml><?xml version="1.0" encoding="utf-8"?>
<ax:ocx xmlns:ax="http://schemas.microsoft.com/office/2006/activeX" xmlns:r="http://schemas.openxmlformats.org/officeDocument/2006/relationships" ax:classid="{5512D118-5CC6-11CF-8D67-00AA00BDCE1D}" ax:persistence="persistStream" r:id="rId1"/>
</file>

<file path=xl/activeX/activeX4.xml><?xml version="1.0" encoding="utf-8"?>
<ax:ocx xmlns:ax="http://schemas.microsoft.com/office/2006/activeX" xmlns:r="http://schemas.openxmlformats.org/officeDocument/2006/relationships" ax:classid="{5512D118-5CC6-11CF-8D67-00AA00BDCE1D}" ax:persistence="persistStream" r:id="rId1"/>
</file>

<file path=xl/activeX/activeX40.xml><?xml version="1.0" encoding="utf-8"?>
<ax:ocx xmlns:ax="http://schemas.microsoft.com/office/2006/activeX" xmlns:r="http://schemas.openxmlformats.org/officeDocument/2006/relationships" ax:classid="{5512D118-5CC6-11CF-8D67-00AA00BDCE1D}" ax:persistence="persistStream" r:id="rId1"/>
</file>

<file path=xl/activeX/activeX41.xml><?xml version="1.0" encoding="utf-8"?>
<ax:ocx xmlns:ax="http://schemas.microsoft.com/office/2006/activeX" xmlns:r="http://schemas.openxmlformats.org/officeDocument/2006/relationships" ax:classid="{5512D118-5CC6-11CF-8D67-00AA00BDCE1D}" ax:persistence="persistStream" r:id="rId1"/>
</file>

<file path=xl/activeX/activeX42.xml><?xml version="1.0" encoding="utf-8"?>
<ax:ocx xmlns:ax="http://schemas.microsoft.com/office/2006/activeX" xmlns:r="http://schemas.openxmlformats.org/officeDocument/2006/relationships" ax:classid="{5512D118-5CC6-11CF-8D67-00AA00BDCE1D}" ax:persistence="persistStream" r:id="rId1"/>
</file>

<file path=xl/activeX/activeX43.xml><?xml version="1.0" encoding="utf-8"?>
<ax:ocx xmlns:ax="http://schemas.microsoft.com/office/2006/activeX" xmlns:r="http://schemas.openxmlformats.org/officeDocument/2006/relationships" ax:classid="{5512D118-5CC6-11CF-8D67-00AA00BDCE1D}" ax:persistence="persistStream" r:id="rId1"/>
</file>

<file path=xl/activeX/activeX44.xml><?xml version="1.0" encoding="utf-8"?>
<ax:ocx xmlns:ax="http://schemas.microsoft.com/office/2006/activeX" xmlns:r="http://schemas.openxmlformats.org/officeDocument/2006/relationships" ax:classid="{5512D118-5CC6-11CF-8D67-00AA00BDCE1D}" ax:persistence="persistStream" r:id="rId1"/>
</file>

<file path=xl/activeX/activeX45.xml><?xml version="1.0" encoding="utf-8"?>
<ax:ocx xmlns:ax="http://schemas.microsoft.com/office/2006/activeX" xmlns:r="http://schemas.openxmlformats.org/officeDocument/2006/relationships" ax:classid="{5512D118-5CC6-11CF-8D67-00AA00BDCE1D}" ax:persistence="persistStream" r:id="rId1"/>
</file>

<file path=xl/activeX/activeX46.xml><?xml version="1.0" encoding="utf-8"?>
<ax:ocx xmlns:ax="http://schemas.microsoft.com/office/2006/activeX" xmlns:r="http://schemas.openxmlformats.org/officeDocument/2006/relationships" ax:classid="{5512D118-5CC6-11CF-8D67-00AA00BDCE1D}" ax:persistence="persistStream" r:id="rId1"/>
</file>

<file path=xl/activeX/activeX47.xml><?xml version="1.0" encoding="utf-8"?>
<ax:ocx xmlns:ax="http://schemas.microsoft.com/office/2006/activeX" xmlns:r="http://schemas.openxmlformats.org/officeDocument/2006/relationships" ax:classid="{5512D118-5CC6-11CF-8D67-00AA00BDCE1D}" ax:persistence="persistStream" r:id="rId1"/>
</file>

<file path=xl/activeX/activeX48.xml><?xml version="1.0" encoding="utf-8"?>
<ax:ocx xmlns:ax="http://schemas.microsoft.com/office/2006/activeX" xmlns:r="http://schemas.openxmlformats.org/officeDocument/2006/relationships" ax:classid="{5512D118-5CC6-11CF-8D67-00AA00BDCE1D}" ax:persistence="persistStream" r:id="rId1"/>
</file>

<file path=xl/activeX/activeX49.xml><?xml version="1.0" encoding="utf-8"?>
<ax:ocx xmlns:ax="http://schemas.microsoft.com/office/2006/activeX" xmlns:r="http://schemas.openxmlformats.org/officeDocument/2006/relationships" ax:classid="{5512D118-5CC6-11CF-8D67-00AA00BDCE1D}" ax:persistence="persistStream" r:id="rId1"/>
</file>

<file path=xl/activeX/activeX5.xml><?xml version="1.0" encoding="utf-8"?>
<ax:ocx xmlns:ax="http://schemas.microsoft.com/office/2006/activeX" xmlns:r="http://schemas.openxmlformats.org/officeDocument/2006/relationships" ax:classid="{5512D118-5CC6-11CF-8D67-00AA00BDCE1D}" ax:persistence="persistStream" r:id="rId1"/>
</file>

<file path=xl/activeX/activeX50.xml><?xml version="1.0" encoding="utf-8"?>
<ax:ocx xmlns:ax="http://schemas.microsoft.com/office/2006/activeX" xmlns:r="http://schemas.openxmlformats.org/officeDocument/2006/relationships" ax:classid="{5512D118-5CC6-11CF-8D67-00AA00BDCE1D}" ax:persistence="persistStream" r:id="rId1"/>
</file>

<file path=xl/activeX/activeX51.xml><?xml version="1.0" encoding="utf-8"?>
<ax:ocx xmlns:ax="http://schemas.microsoft.com/office/2006/activeX" xmlns:r="http://schemas.openxmlformats.org/officeDocument/2006/relationships" ax:classid="{5512D118-5CC6-11CF-8D67-00AA00BDCE1D}" ax:persistence="persistStream" r:id="rId1"/>
</file>

<file path=xl/activeX/activeX52.xml><?xml version="1.0" encoding="utf-8"?>
<ax:ocx xmlns:ax="http://schemas.microsoft.com/office/2006/activeX" xmlns:r="http://schemas.openxmlformats.org/officeDocument/2006/relationships" ax:classid="{5512D118-5CC6-11CF-8D67-00AA00BDCE1D}" ax:persistence="persistStream" r:id="rId1"/>
</file>

<file path=xl/activeX/activeX53.xml><?xml version="1.0" encoding="utf-8"?>
<ax:ocx xmlns:ax="http://schemas.microsoft.com/office/2006/activeX" xmlns:r="http://schemas.openxmlformats.org/officeDocument/2006/relationships" ax:classid="{5512D118-5CC6-11CF-8D67-00AA00BDCE1D}" ax:persistence="persistStream" r:id="rId1"/>
</file>

<file path=xl/activeX/activeX54.xml><?xml version="1.0" encoding="utf-8"?>
<ax:ocx xmlns:ax="http://schemas.microsoft.com/office/2006/activeX" xmlns:r="http://schemas.openxmlformats.org/officeDocument/2006/relationships" ax:classid="{5512D118-5CC6-11CF-8D67-00AA00BDCE1D}" ax:persistence="persistStream" r:id="rId1"/>
</file>

<file path=xl/activeX/activeX55.xml><?xml version="1.0" encoding="utf-8"?>
<ax:ocx xmlns:ax="http://schemas.microsoft.com/office/2006/activeX" xmlns:r="http://schemas.openxmlformats.org/officeDocument/2006/relationships" ax:classid="{5512D118-5CC6-11CF-8D67-00AA00BDCE1D}" ax:persistence="persistStream" r:id="rId1"/>
</file>

<file path=xl/activeX/activeX56.xml><?xml version="1.0" encoding="utf-8"?>
<ax:ocx xmlns:ax="http://schemas.microsoft.com/office/2006/activeX" xmlns:r="http://schemas.openxmlformats.org/officeDocument/2006/relationships" ax:classid="{5512D118-5CC6-11CF-8D67-00AA00BDCE1D}" ax:persistence="persistStream" r:id="rId1"/>
</file>

<file path=xl/activeX/activeX57.xml><?xml version="1.0" encoding="utf-8"?>
<ax:ocx xmlns:ax="http://schemas.microsoft.com/office/2006/activeX" xmlns:r="http://schemas.openxmlformats.org/officeDocument/2006/relationships" ax:classid="{5512D118-5CC6-11CF-8D67-00AA00BDCE1D}" ax:persistence="persistStream" r:id="rId1"/>
</file>

<file path=xl/activeX/activeX58.xml><?xml version="1.0" encoding="utf-8"?>
<ax:ocx xmlns:ax="http://schemas.microsoft.com/office/2006/activeX" xmlns:r="http://schemas.openxmlformats.org/officeDocument/2006/relationships" ax:classid="{5512D118-5CC6-11CF-8D67-00AA00BDCE1D}" ax:persistence="persistStream" r:id="rId1"/>
</file>

<file path=xl/activeX/activeX59.xml><?xml version="1.0" encoding="utf-8"?>
<ax:ocx xmlns:ax="http://schemas.microsoft.com/office/2006/activeX" xmlns:r="http://schemas.openxmlformats.org/officeDocument/2006/relationships" ax:classid="{5512D118-5CC6-11CF-8D67-00AA00BDCE1D}" ax:persistence="persistStream" r:id="rId1"/>
</file>

<file path=xl/activeX/activeX6.xml><?xml version="1.0" encoding="utf-8"?>
<ax:ocx xmlns:ax="http://schemas.microsoft.com/office/2006/activeX" xmlns:r="http://schemas.openxmlformats.org/officeDocument/2006/relationships" ax:classid="{5512D118-5CC6-11CF-8D67-00AA00BDCE1D}" ax:persistence="persistStream" r:id="rId1"/>
</file>

<file path=xl/activeX/activeX60.xml><?xml version="1.0" encoding="utf-8"?>
<ax:ocx xmlns:ax="http://schemas.microsoft.com/office/2006/activeX" xmlns:r="http://schemas.openxmlformats.org/officeDocument/2006/relationships" ax:classid="{5512D118-5CC6-11CF-8D67-00AA00BDCE1D}" ax:persistence="persistStream" r:id="rId1"/>
</file>

<file path=xl/activeX/activeX61.xml><?xml version="1.0" encoding="utf-8"?>
<ax:ocx xmlns:ax="http://schemas.microsoft.com/office/2006/activeX" xmlns:r="http://schemas.openxmlformats.org/officeDocument/2006/relationships" ax:classid="{5512D118-5CC6-11CF-8D67-00AA00BDCE1D}" ax:persistence="persistStream" r:id="rId1"/>
</file>

<file path=xl/activeX/activeX62.xml><?xml version="1.0" encoding="utf-8"?>
<ax:ocx xmlns:ax="http://schemas.microsoft.com/office/2006/activeX" xmlns:r="http://schemas.openxmlformats.org/officeDocument/2006/relationships" ax:classid="{5512D118-5CC6-11CF-8D67-00AA00BDCE1D}" ax:persistence="persistStream" r:id="rId1"/>
</file>

<file path=xl/activeX/activeX63.xml><?xml version="1.0" encoding="utf-8"?>
<ax:ocx xmlns:ax="http://schemas.microsoft.com/office/2006/activeX" xmlns:r="http://schemas.openxmlformats.org/officeDocument/2006/relationships" ax:classid="{5512D118-5CC6-11CF-8D67-00AA00BDCE1D}" ax:persistence="persistStream" r:id="rId1"/>
</file>

<file path=xl/activeX/activeX64.xml><?xml version="1.0" encoding="utf-8"?>
<ax:ocx xmlns:ax="http://schemas.microsoft.com/office/2006/activeX" xmlns:r="http://schemas.openxmlformats.org/officeDocument/2006/relationships" ax:classid="{5512D118-5CC6-11CF-8D67-00AA00BDCE1D}" ax:persistence="persistStream" r:id="rId1"/>
</file>

<file path=xl/activeX/activeX65.xml><?xml version="1.0" encoding="utf-8"?>
<ax:ocx xmlns:ax="http://schemas.microsoft.com/office/2006/activeX" xmlns:r="http://schemas.openxmlformats.org/officeDocument/2006/relationships" ax:classid="{5512D118-5CC6-11CF-8D67-00AA00BDCE1D}" ax:persistence="persistStream" r:id="rId1"/>
</file>

<file path=xl/activeX/activeX66.xml><?xml version="1.0" encoding="utf-8"?>
<ax:ocx xmlns:ax="http://schemas.microsoft.com/office/2006/activeX" xmlns:r="http://schemas.openxmlformats.org/officeDocument/2006/relationships" ax:classid="{5512D118-5CC6-11CF-8D67-00AA00BDCE1D}" ax:persistence="persistStream" r:id="rId1"/>
</file>

<file path=xl/activeX/activeX67.xml><?xml version="1.0" encoding="utf-8"?>
<ax:ocx xmlns:ax="http://schemas.microsoft.com/office/2006/activeX" xmlns:r="http://schemas.openxmlformats.org/officeDocument/2006/relationships" ax:classid="{5512D118-5CC6-11CF-8D67-00AA00BDCE1D}" ax:persistence="persistStream" r:id="rId1"/>
</file>

<file path=xl/activeX/activeX68.xml><?xml version="1.0" encoding="utf-8"?>
<ax:ocx xmlns:ax="http://schemas.microsoft.com/office/2006/activeX" xmlns:r="http://schemas.openxmlformats.org/officeDocument/2006/relationships" ax:classid="{5512D118-5CC6-11CF-8D67-00AA00BDCE1D}" ax:persistence="persistStream" r:id="rId1"/>
</file>

<file path=xl/activeX/activeX69.xml><?xml version="1.0" encoding="utf-8"?>
<ax:ocx xmlns:ax="http://schemas.microsoft.com/office/2006/activeX" xmlns:r="http://schemas.openxmlformats.org/officeDocument/2006/relationships" ax:classid="{5512D118-5CC6-11CF-8D67-00AA00BDCE1D}" ax:persistence="persistStream" r:id="rId1"/>
</file>

<file path=xl/activeX/activeX7.xml><?xml version="1.0" encoding="utf-8"?>
<ax:ocx xmlns:ax="http://schemas.microsoft.com/office/2006/activeX" xmlns:r="http://schemas.openxmlformats.org/officeDocument/2006/relationships" ax:classid="{5512D118-5CC6-11CF-8D67-00AA00BDCE1D}" ax:persistence="persistStream" r:id="rId1"/>
</file>

<file path=xl/activeX/activeX70.xml><?xml version="1.0" encoding="utf-8"?>
<ax:ocx xmlns:ax="http://schemas.microsoft.com/office/2006/activeX" xmlns:r="http://schemas.openxmlformats.org/officeDocument/2006/relationships" ax:classid="{5512D118-5CC6-11CF-8D67-00AA00BDCE1D}" ax:persistence="persistStream" r:id="rId1"/>
</file>

<file path=xl/activeX/activeX71.xml><?xml version="1.0" encoding="utf-8"?>
<ax:ocx xmlns:ax="http://schemas.microsoft.com/office/2006/activeX" xmlns:r="http://schemas.openxmlformats.org/officeDocument/2006/relationships" ax:classid="{5512D118-5CC6-11CF-8D67-00AA00BDCE1D}" ax:persistence="persistStream" r:id="rId1"/>
</file>

<file path=xl/activeX/activeX72.xml><?xml version="1.0" encoding="utf-8"?>
<ax:ocx xmlns:ax="http://schemas.microsoft.com/office/2006/activeX" xmlns:r="http://schemas.openxmlformats.org/officeDocument/2006/relationships" ax:classid="{5512D118-5CC6-11CF-8D67-00AA00BDCE1D}" ax:persistence="persistStream" r:id="rId1"/>
</file>

<file path=xl/activeX/activeX73.xml><?xml version="1.0" encoding="utf-8"?>
<ax:ocx xmlns:ax="http://schemas.microsoft.com/office/2006/activeX" xmlns:r="http://schemas.openxmlformats.org/officeDocument/2006/relationships" ax:classid="{5512D118-5CC6-11CF-8D67-00AA00BDCE1D}" ax:persistence="persistStream" r:id="rId1"/>
</file>

<file path=xl/activeX/activeX74.xml><?xml version="1.0" encoding="utf-8"?>
<ax:ocx xmlns:ax="http://schemas.microsoft.com/office/2006/activeX" xmlns:r="http://schemas.openxmlformats.org/officeDocument/2006/relationships" ax:classid="{5512D118-5CC6-11CF-8D67-00AA00BDCE1D}" ax:persistence="persistStream" r:id="rId1"/>
</file>

<file path=xl/activeX/activeX75.xml><?xml version="1.0" encoding="utf-8"?>
<ax:ocx xmlns:ax="http://schemas.microsoft.com/office/2006/activeX" xmlns:r="http://schemas.openxmlformats.org/officeDocument/2006/relationships" ax:classid="{5512D118-5CC6-11CF-8D67-00AA00BDCE1D}" ax:persistence="persistStream" r:id="rId1"/>
</file>

<file path=xl/activeX/activeX76.xml><?xml version="1.0" encoding="utf-8"?>
<ax:ocx xmlns:ax="http://schemas.microsoft.com/office/2006/activeX" xmlns:r="http://schemas.openxmlformats.org/officeDocument/2006/relationships" ax:classid="{5512D118-5CC6-11CF-8D67-00AA00BDCE1D}" ax:persistence="persistStream" r:id="rId1"/>
</file>

<file path=xl/activeX/activeX77.xml><?xml version="1.0" encoding="utf-8"?>
<ax:ocx xmlns:ax="http://schemas.microsoft.com/office/2006/activeX" xmlns:r="http://schemas.openxmlformats.org/officeDocument/2006/relationships" ax:classid="{5512D118-5CC6-11CF-8D67-00AA00BDCE1D}" ax:persistence="persistStream" r:id="rId1"/>
</file>

<file path=xl/activeX/activeX78.xml><?xml version="1.0" encoding="utf-8"?>
<ax:ocx xmlns:ax="http://schemas.microsoft.com/office/2006/activeX" xmlns:r="http://schemas.openxmlformats.org/officeDocument/2006/relationships" ax:classid="{5512D118-5CC6-11CF-8D67-00AA00BDCE1D}" ax:persistence="persistStream" r:id="rId1"/>
</file>

<file path=xl/activeX/activeX79.xml><?xml version="1.0" encoding="utf-8"?>
<ax:ocx xmlns:ax="http://schemas.microsoft.com/office/2006/activeX" xmlns:r="http://schemas.openxmlformats.org/officeDocument/2006/relationships" ax:classid="{5512D118-5CC6-11CF-8D67-00AA00BDCE1D}" ax:persistence="persistStream" r:id="rId1"/>
</file>

<file path=xl/activeX/activeX8.xml><?xml version="1.0" encoding="utf-8"?>
<ax:ocx xmlns:ax="http://schemas.microsoft.com/office/2006/activeX" xmlns:r="http://schemas.openxmlformats.org/officeDocument/2006/relationships" ax:classid="{5512D118-5CC6-11CF-8D67-00AA00BDCE1D}" ax:persistence="persistStream" r:id="rId1"/>
</file>

<file path=xl/activeX/activeX80.xml><?xml version="1.0" encoding="utf-8"?>
<ax:ocx xmlns:ax="http://schemas.microsoft.com/office/2006/activeX" xmlns:r="http://schemas.openxmlformats.org/officeDocument/2006/relationships" ax:classid="{5512D118-5CC6-11CF-8D67-00AA00BDCE1D}" ax:persistence="persistStream" r:id="rId1"/>
</file>

<file path=xl/activeX/activeX81.xml><?xml version="1.0" encoding="utf-8"?>
<ax:ocx xmlns:ax="http://schemas.microsoft.com/office/2006/activeX" xmlns:r="http://schemas.openxmlformats.org/officeDocument/2006/relationships" ax:classid="{5512D118-5CC6-11CF-8D67-00AA00BDCE1D}" ax:persistence="persistStream" r:id="rId1"/>
</file>

<file path=xl/activeX/activeX82.xml><?xml version="1.0" encoding="utf-8"?>
<ax:ocx xmlns:ax="http://schemas.microsoft.com/office/2006/activeX" xmlns:r="http://schemas.openxmlformats.org/officeDocument/2006/relationships" ax:classid="{5512D118-5CC6-11CF-8D67-00AA00BDCE1D}" ax:persistence="persistStream" r:id="rId1"/>
</file>

<file path=xl/activeX/activeX83.xml><?xml version="1.0" encoding="utf-8"?>
<ax:ocx xmlns:ax="http://schemas.microsoft.com/office/2006/activeX" xmlns:r="http://schemas.openxmlformats.org/officeDocument/2006/relationships" ax:classid="{5512D118-5CC6-11CF-8D67-00AA00BDCE1D}" ax:persistence="persistStream" r:id="rId1"/>
</file>

<file path=xl/activeX/activeX84.xml><?xml version="1.0" encoding="utf-8"?>
<ax:ocx xmlns:ax="http://schemas.microsoft.com/office/2006/activeX" xmlns:r="http://schemas.openxmlformats.org/officeDocument/2006/relationships" ax:classid="{5512D118-5CC6-11CF-8D67-00AA00BDCE1D}" ax:persistence="persistStream" r:id="rId1"/>
</file>

<file path=xl/activeX/activeX85.xml><?xml version="1.0" encoding="utf-8"?>
<ax:ocx xmlns:ax="http://schemas.microsoft.com/office/2006/activeX" xmlns:r="http://schemas.openxmlformats.org/officeDocument/2006/relationships" ax:classid="{5512D118-5CC6-11CF-8D67-00AA00BDCE1D}" ax:persistence="persistStream" r:id="rId1"/>
</file>

<file path=xl/activeX/activeX86.xml><?xml version="1.0" encoding="utf-8"?>
<ax:ocx xmlns:ax="http://schemas.microsoft.com/office/2006/activeX" xmlns:r="http://schemas.openxmlformats.org/officeDocument/2006/relationships" ax:classid="{5512D118-5CC6-11CF-8D67-00AA00BDCE1D}" ax:persistence="persistStream" r:id="rId1"/>
</file>

<file path=xl/activeX/activeX87.xml><?xml version="1.0" encoding="utf-8"?>
<ax:ocx xmlns:ax="http://schemas.microsoft.com/office/2006/activeX" xmlns:r="http://schemas.openxmlformats.org/officeDocument/2006/relationships" ax:classid="{5512D118-5CC6-11CF-8D67-00AA00BDCE1D}" ax:persistence="persistStream" r:id="rId1"/>
</file>

<file path=xl/activeX/activeX88.xml><?xml version="1.0" encoding="utf-8"?>
<ax:ocx xmlns:ax="http://schemas.microsoft.com/office/2006/activeX" xmlns:r="http://schemas.openxmlformats.org/officeDocument/2006/relationships" ax:classid="{5512D118-5CC6-11CF-8D67-00AA00BDCE1D}" ax:persistence="persistStream" r:id="rId1"/>
</file>

<file path=xl/activeX/activeX89.xml><?xml version="1.0" encoding="utf-8"?>
<ax:ocx xmlns:ax="http://schemas.microsoft.com/office/2006/activeX" xmlns:r="http://schemas.openxmlformats.org/officeDocument/2006/relationships" ax:classid="{5512D118-5CC6-11CF-8D67-00AA00BDCE1D}" ax:persistence="persistStream" r:id="rId1"/>
</file>

<file path=xl/activeX/activeX9.xml><?xml version="1.0" encoding="utf-8"?>
<ax:ocx xmlns:ax="http://schemas.microsoft.com/office/2006/activeX" xmlns:r="http://schemas.openxmlformats.org/officeDocument/2006/relationships" ax:classid="{5512D118-5CC6-11CF-8D67-00AA00BDCE1D}" ax:persistence="persistStream" r:id="rId1"/>
</file>

<file path=xl/activeX/activeX90.xml><?xml version="1.0" encoding="utf-8"?>
<ax:ocx xmlns:ax="http://schemas.microsoft.com/office/2006/activeX" xmlns:r="http://schemas.openxmlformats.org/officeDocument/2006/relationships" ax:classid="{5512D118-5CC6-11CF-8D67-00AA00BDCE1D}" ax:persistence="persistStream" r:id="rId1"/>
</file>

<file path=xl/activeX/activeX91.xml><?xml version="1.0" encoding="utf-8"?>
<ax:ocx xmlns:ax="http://schemas.microsoft.com/office/2006/activeX" xmlns:r="http://schemas.openxmlformats.org/officeDocument/2006/relationships" ax:classid="{5512D118-5CC6-11CF-8D67-00AA00BDCE1D}" ax:persistence="persistStream" r:id="rId1"/>
</file>

<file path=xl/activeX/activeX92.xml><?xml version="1.0" encoding="utf-8"?>
<ax:ocx xmlns:ax="http://schemas.microsoft.com/office/2006/activeX" xmlns:r="http://schemas.openxmlformats.org/officeDocument/2006/relationships" ax:classid="{5512D118-5CC6-11CF-8D67-00AA00BDCE1D}" ax:persistence="persistStream" r:id="rId1"/>
</file>

<file path=xl/activeX/activeX93.xml><?xml version="1.0" encoding="utf-8"?>
<ax:ocx xmlns:ax="http://schemas.microsoft.com/office/2006/activeX" xmlns:r="http://schemas.openxmlformats.org/officeDocument/2006/relationships" ax:classid="{5512D118-5CC6-11CF-8D67-00AA00BDCE1D}" ax:persistence="persistStream" r:id="rId1"/>
</file>

<file path=xl/activeX/activeX94.xml><?xml version="1.0" encoding="utf-8"?>
<ax:ocx xmlns:ax="http://schemas.microsoft.com/office/2006/activeX" xmlns:r="http://schemas.openxmlformats.org/officeDocument/2006/relationships" ax:classid="{5512D118-5CC6-11CF-8D67-00AA00BDCE1D}" ax:persistence="persistStream" r:id="rId1"/>
</file>

<file path=xl/activeX/activeX95.xml><?xml version="1.0" encoding="utf-8"?>
<ax:ocx xmlns:ax="http://schemas.microsoft.com/office/2006/activeX" xmlns:r="http://schemas.openxmlformats.org/officeDocument/2006/relationships" ax:classid="{5512D118-5CC6-11CF-8D67-00AA00BDCE1D}" ax:persistence="persistStream" r:id="rId1"/>
</file>

<file path=xl/activeX/activeX96.xml><?xml version="1.0" encoding="utf-8"?>
<ax:ocx xmlns:ax="http://schemas.microsoft.com/office/2006/activeX" xmlns:r="http://schemas.openxmlformats.org/officeDocument/2006/relationships" ax:classid="{5512D118-5CC6-11CF-8D67-00AA00BDCE1D}" ax:persistence="persistStream" r:id="rId1"/>
</file>

<file path=xl/activeX/activeX97.xml><?xml version="1.0" encoding="utf-8"?>
<ax:ocx xmlns:ax="http://schemas.microsoft.com/office/2006/activeX" xmlns:r="http://schemas.openxmlformats.org/officeDocument/2006/relationships" ax:classid="{5512D118-5CC6-11CF-8D67-00AA00BDCE1D}" ax:persistence="persistStream" r:id="rId1"/>
</file>

<file path=xl/activeX/activeX98.xml><?xml version="1.0" encoding="utf-8"?>
<ax:ocx xmlns:ax="http://schemas.microsoft.com/office/2006/activeX" xmlns:r="http://schemas.openxmlformats.org/officeDocument/2006/relationships" ax:classid="{5512D118-5CC6-11CF-8D67-00AA00BDCE1D}" ax:persistence="persistStream" r:id="rId1"/>
</file>

<file path=xl/activeX/activeX99.xml><?xml version="1.0" encoding="utf-8"?>
<ax:ocx xmlns:ax="http://schemas.microsoft.com/office/2006/activeX" xmlns:r="http://schemas.openxmlformats.org/officeDocument/2006/relationships" ax:classid="{5512D118-5CC6-11CF-8D67-00AA00BDCE1D}" ax:persistence="persistStream" r:id="rId1"/>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278" Type="http://schemas.openxmlformats.org/officeDocument/2006/relationships/control" Target="../activeX/activeX78.xml" /><Relationship Id="rId327" Type="http://schemas.openxmlformats.org/officeDocument/2006/relationships/control" Target="../activeX/activeX127.xml" /><Relationship Id="rId356" Type="http://schemas.openxmlformats.org/officeDocument/2006/relationships/control" Target="../activeX/activeX156.xml" /><Relationship Id="rId212" Type="http://schemas.openxmlformats.org/officeDocument/2006/relationships/control" Target="../activeX/activeX13.xml" /><Relationship Id="rId331" Type="http://schemas.openxmlformats.org/officeDocument/2006/relationships/control" Target="../activeX/activeX131.xml" /><Relationship Id="rId306" Type="http://schemas.openxmlformats.org/officeDocument/2006/relationships/control" Target="../activeX/activeX106.xml" /><Relationship Id="rId364" Type="http://schemas.openxmlformats.org/officeDocument/2006/relationships/control" Target="../activeX/activeX164.xml" /><Relationship Id="rId241" Type="http://schemas.openxmlformats.org/officeDocument/2006/relationships/control" Target="../activeX/activeX41.xml" /><Relationship Id="rId275" Type="http://schemas.openxmlformats.org/officeDocument/2006/relationships/control" Target="../activeX/activeX75.xml" /><Relationship Id="rId219" Type="http://schemas.openxmlformats.org/officeDocument/2006/relationships/control" Target="../activeX/activeX20.xml" /><Relationship Id="rId339" Type="http://schemas.openxmlformats.org/officeDocument/2006/relationships/control" Target="../activeX/activeX139.xml" /><Relationship Id="rId276" Type="http://schemas.openxmlformats.org/officeDocument/2006/relationships/control" Target="../activeX/activeX76.xml" /><Relationship Id="rId329" Type="http://schemas.openxmlformats.org/officeDocument/2006/relationships/control" Target="../activeX/activeX129.xml" /><Relationship Id="rId337" Type="http://schemas.openxmlformats.org/officeDocument/2006/relationships/control" Target="../activeX/activeX137.xml" /><Relationship Id="rId262" Type="http://schemas.openxmlformats.org/officeDocument/2006/relationships/control" Target="../activeX/activeX62.xml" /><Relationship Id="rId335" Type="http://schemas.openxmlformats.org/officeDocument/2006/relationships/control" Target="../activeX/activeX135.xml" /><Relationship Id="rId254" Type="http://schemas.openxmlformats.org/officeDocument/2006/relationships/control" Target="../activeX/activeX54.xml" /><Relationship Id="rId261" Type="http://schemas.openxmlformats.org/officeDocument/2006/relationships/control" Target="../activeX/activeX61.xml" /><Relationship Id="rId355" Type="http://schemas.openxmlformats.org/officeDocument/2006/relationships/control" Target="../activeX/activeX155.xml" /><Relationship Id="rId316" Type="http://schemas.openxmlformats.org/officeDocument/2006/relationships/control" Target="../activeX/activeX116.xml" /><Relationship Id="rId299" Type="http://schemas.openxmlformats.org/officeDocument/2006/relationships/control" Target="../activeX/activeX99.xml" /><Relationship Id="rId285" Type="http://schemas.openxmlformats.org/officeDocument/2006/relationships/control" Target="../activeX/activeX85.xml" /><Relationship Id="rId376" Type="http://schemas.openxmlformats.org/officeDocument/2006/relationships/control" Target="../activeX/activeX176.xml" /><Relationship Id="rId313" Type="http://schemas.openxmlformats.org/officeDocument/2006/relationships/control" Target="../activeX/activeX113.xml" /><Relationship Id="rId273" Type="http://schemas.openxmlformats.org/officeDocument/2006/relationships/control" Target="../activeX/activeX73.xml" /><Relationship Id="rId366" Type="http://schemas.openxmlformats.org/officeDocument/2006/relationships/control" Target="../activeX/activeX166.xml" /><Relationship Id="rId320" Type="http://schemas.openxmlformats.org/officeDocument/2006/relationships/control" Target="../activeX/activeX120.xml" /><Relationship Id="rId333" Type="http://schemas.openxmlformats.org/officeDocument/2006/relationships/control" Target="../activeX/activeX133.xml" /><Relationship Id="rId198" Type="http://schemas.openxmlformats.org/officeDocument/2006/relationships/control" Target="../activeX/activeX1.xml" /><Relationship Id="rId265" Type="http://schemas.openxmlformats.org/officeDocument/2006/relationships/control" Target="../activeX/activeX65.xml" /><Relationship Id="rId282" Type="http://schemas.openxmlformats.org/officeDocument/2006/relationships/control" Target="../activeX/activeX82.xml" /><Relationship Id="rId367" Type="http://schemas.openxmlformats.org/officeDocument/2006/relationships/control" Target="../activeX/activeX167.xml" /><Relationship Id="rId243" Type="http://schemas.openxmlformats.org/officeDocument/2006/relationships/control" Target="../activeX/activeX43.xml" /><Relationship Id="rId280" Type="http://schemas.openxmlformats.org/officeDocument/2006/relationships/control" Target="../activeX/activeX80.xml" /><Relationship Id="rId348" Type="http://schemas.openxmlformats.org/officeDocument/2006/relationships/control" Target="../activeX/activeX148.xml" /><Relationship Id="rId239" Type="http://schemas.openxmlformats.org/officeDocument/2006/relationships/control" Target="../activeX/activeX39.xml" /><Relationship Id="rId264" Type="http://schemas.openxmlformats.org/officeDocument/2006/relationships/control" Target="../activeX/activeX64.xml" /><Relationship Id="rId238" Type="http://schemas.openxmlformats.org/officeDocument/2006/relationships/control" Target="../activeX/activeX38.xml" /><Relationship Id="rId228" Type="http://schemas.openxmlformats.org/officeDocument/2006/relationships/control" Target="../activeX/activeX28.xml" /><Relationship Id="rId218" Type="http://schemas.openxmlformats.org/officeDocument/2006/relationships/control" Target="../activeX/activeX19.xml" /><Relationship Id="rId249" Type="http://schemas.openxmlformats.org/officeDocument/2006/relationships/control" Target="../activeX/activeX49.xml" /><Relationship Id="rId347" Type="http://schemas.openxmlformats.org/officeDocument/2006/relationships/control" Target="../activeX/activeX147.xml" /><Relationship Id="rId328" Type="http://schemas.openxmlformats.org/officeDocument/2006/relationships/control" Target="../activeX/activeX128.xml" /><Relationship Id="rId353" Type="http://schemas.openxmlformats.org/officeDocument/2006/relationships/control" Target="../activeX/activeX153.xml" /><Relationship Id="rId268" Type="http://schemas.openxmlformats.org/officeDocument/2006/relationships/control" Target="../activeX/activeX68.xml" /><Relationship Id="rId229" Type="http://schemas.openxmlformats.org/officeDocument/2006/relationships/control" Target="../activeX/activeX29.xml" /><Relationship Id="rId324" Type="http://schemas.openxmlformats.org/officeDocument/2006/relationships/control" Target="../activeX/activeX124.xml" /><Relationship Id="rId245" Type="http://schemas.openxmlformats.org/officeDocument/2006/relationships/control" Target="../activeX/activeX45.xml" /><Relationship Id="rId230" Type="http://schemas.openxmlformats.org/officeDocument/2006/relationships/control" Target="../activeX/activeX30.xml" /><Relationship Id="rId349" Type="http://schemas.openxmlformats.org/officeDocument/2006/relationships/control" Target="../activeX/activeX149.xml" /><Relationship Id="rId277" Type="http://schemas.openxmlformats.org/officeDocument/2006/relationships/control" Target="../activeX/activeX77.xml" /><Relationship Id="rId343" Type="http://schemas.openxmlformats.org/officeDocument/2006/relationships/control" Target="../activeX/activeX143.xml" /><Relationship Id="rId294" Type="http://schemas.openxmlformats.org/officeDocument/2006/relationships/control" Target="../activeX/activeX94.xml" /><Relationship Id="rId205" Type="http://schemas.openxmlformats.org/officeDocument/2006/relationships/control" Target="../activeX/activeX6.xml" /><Relationship Id="rId248" Type="http://schemas.openxmlformats.org/officeDocument/2006/relationships/control" Target="../activeX/activeX48.xml" /><Relationship Id="rId286" Type="http://schemas.openxmlformats.org/officeDocument/2006/relationships/control" Target="../activeX/activeX86.xml" /><Relationship Id="rId352" Type="http://schemas.openxmlformats.org/officeDocument/2006/relationships/control" Target="../activeX/activeX152.xml" /><Relationship Id="rId223" Type="http://schemas.openxmlformats.org/officeDocument/2006/relationships/control" Target="../activeX/activeX23.xml" /><Relationship Id="rId252" Type="http://schemas.openxmlformats.org/officeDocument/2006/relationships/control" Target="../activeX/activeX52.xml" /><Relationship Id="rId310" Type="http://schemas.openxmlformats.org/officeDocument/2006/relationships/control" Target="../activeX/activeX110.xml" /><Relationship Id="rId304" Type="http://schemas.openxmlformats.org/officeDocument/2006/relationships/control" Target="../activeX/activeX104.xml" /><Relationship Id="rId281" Type="http://schemas.openxmlformats.org/officeDocument/2006/relationships/control" Target="../activeX/activeX81.xml" /><Relationship Id="rId303" Type="http://schemas.openxmlformats.org/officeDocument/2006/relationships/control" Target="../activeX/activeX103.xml" /><Relationship Id="rId362" Type="http://schemas.openxmlformats.org/officeDocument/2006/relationships/control" Target="../activeX/activeX162.xml" /><Relationship Id="rId375" Type="http://schemas.openxmlformats.org/officeDocument/2006/relationships/control" Target="../activeX/activeX175.xml" /><Relationship Id="rId377" Type="http://schemas.openxmlformats.org/officeDocument/2006/relationships/control" Target="../activeX/activeX177.xml" /><Relationship Id="rId370" Type="http://schemas.openxmlformats.org/officeDocument/2006/relationships/control" Target="../activeX/activeX170.xml" /><Relationship Id="rId295" Type="http://schemas.openxmlformats.org/officeDocument/2006/relationships/control" Target="../activeX/activeX95.xml" /><Relationship Id="rId246" Type="http://schemas.openxmlformats.org/officeDocument/2006/relationships/control" Target="../activeX/activeX46.xml" /><Relationship Id="rId209" Type="http://schemas.openxmlformats.org/officeDocument/2006/relationships/control" Target="../activeX/activeX10.xml" /><Relationship Id="rId270" Type="http://schemas.openxmlformats.org/officeDocument/2006/relationships/control" Target="../activeX/activeX70.xml" /><Relationship Id="rId338" Type="http://schemas.openxmlformats.org/officeDocument/2006/relationships/control" Target="../activeX/activeX138.xml" /><Relationship Id="rId215" Type="http://schemas.openxmlformats.org/officeDocument/2006/relationships/control" Target="../activeX/activeX16.xml" /><Relationship Id="rId368" Type="http://schemas.openxmlformats.org/officeDocument/2006/relationships/control" Target="../activeX/activeX168.xml" /><Relationship Id="rId371" Type="http://schemas.openxmlformats.org/officeDocument/2006/relationships/control" Target="../activeX/activeX171.xml" /><Relationship Id="rId289" Type="http://schemas.openxmlformats.org/officeDocument/2006/relationships/control" Target="../activeX/activeX89.xml" /><Relationship Id="rId346" Type="http://schemas.openxmlformats.org/officeDocument/2006/relationships/control" Target="../activeX/activeX146.xml" /><Relationship Id="rId341" Type="http://schemas.openxmlformats.org/officeDocument/2006/relationships/control" Target="../activeX/activeX141.xml" /><Relationship Id="rId369" Type="http://schemas.openxmlformats.org/officeDocument/2006/relationships/control" Target="../activeX/activeX169.xml" /><Relationship Id="rId260" Type="http://schemas.openxmlformats.org/officeDocument/2006/relationships/control" Target="../activeX/activeX60.xml" /><Relationship Id="rId326" Type="http://schemas.openxmlformats.org/officeDocument/2006/relationships/control" Target="../activeX/activeX126.xml" /><Relationship Id="rId319" Type="http://schemas.openxmlformats.org/officeDocument/2006/relationships/control" Target="../activeX/activeX119.xml" /><Relationship Id="rId342" Type="http://schemas.openxmlformats.org/officeDocument/2006/relationships/control" Target="../activeX/activeX142.xml" /><Relationship Id="rId274" Type="http://schemas.openxmlformats.org/officeDocument/2006/relationships/control" Target="../activeX/activeX74.xml" /><Relationship Id="rId256" Type="http://schemas.openxmlformats.org/officeDocument/2006/relationships/control" Target="../activeX/activeX56.xml" /><Relationship Id="rId255" Type="http://schemas.openxmlformats.org/officeDocument/2006/relationships/control" Target="../activeX/activeX55.xml" /><Relationship Id="rId266" Type="http://schemas.openxmlformats.org/officeDocument/2006/relationships/control" Target="../activeX/activeX66.xml" /><Relationship Id="rId372" Type="http://schemas.openxmlformats.org/officeDocument/2006/relationships/control" Target="../activeX/activeX172.xml" /><Relationship Id="rId302" Type="http://schemas.openxmlformats.org/officeDocument/2006/relationships/control" Target="../activeX/activeX102.xml" /><Relationship Id="rId213" Type="http://schemas.openxmlformats.org/officeDocument/2006/relationships/control" Target="../activeX/activeX14.xml" /><Relationship Id="rId244" Type="http://schemas.openxmlformats.org/officeDocument/2006/relationships/control" Target="../activeX/activeX44.xml" /><Relationship Id="rId200" Type="http://schemas.openxmlformats.org/officeDocument/2006/relationships/control" Target="../activeX/activeX2.xml" /><Relationship Id="rId300" Type="http://schemas.openxmlformats.org/officeDocument/2006/relationships/control" Target="../activeX/activeX100.xml" /><Relationship Id="rId322" Type="http://schemas.openxmlformats.org/officeDocument/2006/relationships/control" Target="../activeX/activeX122.xml" /><Relationship Id="rId325" Type="http://schemas.openxmlformats.org/officeDocument/2006/relationships/control" Target="../activeX/activeX125.xml" /><Relationship Id="rId269" Type="http://schemas.openxmlformats.org/officeDocument/2006/relationships/control" Target="../activeX/activeX69.xml" /><Relationship Id="rId312" Type="http://schemas.openxmlformats.org/officeDocument/2006/relationships/control" Target="../activeX/activeX112.xml" /><Relationship Id="rId323" Type="http://schemas.openxmlformats.org/officeDocument/2006/relationships/control" Target="../activeX/activeX123.xml" /><Relationship Id="rId237" Type="http://schemas.openxmlformats.org/officeDocument/2006/relationships/control" Target="../activeX/activeX37.xml" /><Relationship Id="rId301" Type="http://schemas.openxmlformats.org/officeDocument/2006/relationships/control" Target="../activeX/activeX101.xml" /><Relationship Id="rId284" Type="http://schemas.openxmlformats.org/officeDocument/2006/relationships/control" Target="../activeX/activeX84.xml" /><Relationship Id="rId311" Type="http://schemas.openxmlformats.org/officeDocument/2006/relationships/control" Target="../activeX/activeX111.xml" /><Relationship Id="rId361" Type="http://schemas.openxmlformats.org/officeDocument/2006/relationships/control" Target="../activeX/activeX161.xml" /><Relationship Id="rId211" Type="http://schemas.openxmlformats.org/officeDocument/2006/relationships/control" Target="../activeX/activeX12.xml" /><Relationship Id="rId373" Type="http://schemas.openxmlformats.org/officeDocument/2006/relationships/control" Target="../activeX/activeX173.xml" /><Relationship Id="rId288" Type="http://schemas.openxmlformats.org/officeDocument/2006/relationships/control" Target="../activeX/activeX88.xml" /><Relationship Id="rId203" Type="http://schemas.openxmlformats.org/officeDocument/2006/relationships/control" Target="../activeX/activeX4.xml" /><Relationship Id="rId359" Type="http://schemas.openxmlformats.org/officeDocument/2006/relationships/control" Target="../activeX/activeX159.xml" /><Relationship Id="rId360" Type="http://schemas.openxmlformats.org/officeDocument/2006/relationships/control" Target="../activeX/activeX160.xml" /><Relationship Id="rId235" Type="http://schemas.openxmlformats.org/officeDocument/2006/relationships/control" Target="../activeX/activeX35.xml" /><Relationship Id="rId206" Type="http://schemas.openxmlformats.org/officeDocument/2006/relationships/control" Target="../activeX/activeX7.xml" /><Relationship Id="rId242" Type="http://schemas.openxmlformats.org/officeDocument/2006/relationships/control" Target="../activeX/activeX42.xml" /><Relationship Id="rId227" Type="http://schemas.openxmlformats.org/officeDocument/2006/relationships/control" Target="../activeX/activeX27.xml" /><Relationship Id="rId259" Type="http://schemas.openxmlformats.org/officeDocument/2006/relationships/control" Target="../activeX/activeX59.xml" /><Relationship Id="rId240" Type="http://schemas.openxmlformats.org/officeDocument/2006/relationships/control" Target="../activeX/activeX40.xml" /><Relationship Id="rId374" Type="http://schemas.openxmlformats.org/officeDocument/2006/relationships/control" Target="../activeX/activeX174.xml" /><Relationship Id="rId340" Type="http://schemas.openxmlformats.org/officeDocument/2006/relationships/control" Target="../activeX/activeX140.xml" /><Relationship Id="rId214" Type="http://schemas.openxmlformats.org/officeDocument/2006/relationships/control" Target="../activeX/activeX15.xml" /><Relationship Id="rId250" Type="http://schemas.openxmlformats.org/officeDocument/2006/relationships/control" Target="../activeX/activeX50.xml" /><Relationship Id="rId317" Type="http://schemas.openxmlformats.org/officeDocument/2006/relationships/control" Target="../activeX/activeX117.xml" /><Relationship Id="rId208" Type="http://schemas.openxmlformats.org/officeDocument/2006/relationships/control" Target="../activeX/activeX9.xml" /><Relationship Id="rId258" Type="http://schemas.openxmlformats.org/officeDocument/2006/relationships/control" Target="../activeX/activeX58.xml" /><Relationship Id="rId358" Type="http://schemas.openxmlformats.org/officeDocument/2006/relationships/control" Target="../activeX/activeX158.xml" /><Relationship Id="rId309" Type="http://schemas.openxmlformats.org/officeDocument/2006/relationships/control" Target="../activeX/activeX109.xml" /><Relationship Id="rId257" Type="http://schemas.openxmlformats.org/officeDocument/2006/relationships/control" Target="../activeX/activeX57.xml" /><Relationship Id="rId336" Type="http://schemas.openxmlformats.org/officeDocument/2006/relationships/control" Target="../activeX/activeX136.xml" /><Relationship Id="rId357" Type="http://schemas.openxmlformats.org/officeDocument/2006/relationships/control" Target="../activeX/activeX157.xml" /><Relationship Id="rId251" Type="http://schemas.openxmlformats.org/officeDocument/2006/relationships/control" Target="../activeX/activeX51.xml" /><Relationship Id="rId216" Type="http://schemas.openxmlformats.org/officeDocument/2006/relationships/control" Target="../activeX/activeX17.xml" /><Relationship Id="rId253" Type="http://schemas.openxmlformats.org/officeDocument/2006/relationships/control" Target="../activeX/activeX53.xml" /><Relationship Id="rId297" Type="http://schemas.openxmlformats.org/officeDocument/2006/relationships/control" Target="../activeX/activeX97.xml" /><Relationship Id="rId291" Type="http://schemas.openxmlformats.org/officeDocument/2006/relationships/control" Target="../activeX/activeX91.xml" /><Relationship Id="rId234" Type="http://schemas.openxmlformats.org/officeDocument/2006/relationships/control" Target="../activeX/activeX34.xml" /><Relationship Id="rId330" Type="http://schemas.openxmlformats.org/officeDocument/2006/relationships/control" Target="../activeX/activeX130.xml" /><Relationship Id="rId226" Type="http://schemas.openxmlformats.org/officeDocument/2006/relationships/control" Target="../activeX/activeX26.xml" /><Relationship Id="rId221" Type="http://schemas.openxmlformats.org/officeDocument/2006/relationships/control" Target="../activeX/activeX21.xml" /><Relationship Id="rId334" Type="http://schemas.openxmlformats.org/officeDocument/2006/relationships/control" Target="../activeX/activeX134.xml" /><Relationship Id="rId290" Type="http://schemas.openxmlformats.org/officeDocument/2006/relationships/control" Target="../activeX/activeX90.xml" /><Relationship Id="rId293" Type="http://schemas.openxmlformats.org/officeDocument/2006/relationships/control" Target="../activeX/activeX93.xml" /><Relationship Id="rId232" Type="http://schemas.openxmlformats.org/officeDocument/2006/relationships/control" Target="../activeX/activeX32.xml" /><Relationship Id="rId321" Type="http://schemas.openxmlformats.org/officeDocument/2006/relationships/control" Target="../activeX/activeX121.xml" /><Relationship Id="rId318" Type="http://schemas.openxmlformats.org/officeDocument/2006/relationships/control" Target="../activeX/activeX118.xml" /><Relationship Id="rId292" Type="http://schemas.openxmlformats.org/officeDocument/2006/relationships/control" Target="../activeX/activeX92.xml" /><Relationship Id="rId308" Type="http://schemas.openxmlformats.org/officeDocument/2006/relationships/control" Target="../activeX/activeX108.xml" /><Relationship Id="rId247" Type="http://schemas.openxmlformats.org/officeDocument/2006/relationships/control" Target="../activeX/activeX47.xml" /><Relationship Id="rId298" Type="http://schemas.openxmlformats.org/officeDocument/2006/relationships/control" Target="../activeX/activeX98.xml" /><Relationship Id="rId272" Type="http://schemas.openxmlformats.org/officeDocument/2006/relationships/control" Target="../activeX/activeX72.xml" /><Relationship Id="rId365" Type="http://schemas.openxmlformats.org/officeDocument/2006/relationships/control" Target="../activeX/activeX165.xml" /><Relationship Id="rId287" Type="http://schemas.openxmlformats.org/officeDocument/2006/relationships/control" Target="../activeX/activeX87.xml" /><Relationship Id="rId345" Type="http://schemas.openxmlformats.org/officeDocument/2006/relationships/control" Target="../activeX/activeX145.xml" /><Relationship Id="rId307" Type="http://schemas.openxmlformats.org/officeDocument/2006/relationships/control" Target="../activeX/activeX107.xml" /><Relationship Id="rId263" Type="http://schemas.openxmlformats.org/officeDocument/2006/relationships/control" Target="../activeX/activeX63.xml" /><Relationship Id="rId267" Type="http://schemas.openxmlformats.org/officeDocument/2006/relationships/control" Target="../activeX/activeX67.xml" /><Relationship Id="rId207" Type="http://schemas.openxmlformats.org/officeDocument/2006/relationships/control" Target="../activeX/activeX8.xml" /><Relationship Id="rId315" Type="http://schemas.openxmlformats.org/officeDocument/2006/relationships/control" Target="../activeX/activeX115.xml" /><Relationship Id="rId354" Type="http://schemas.openxmlformats.org/officeDocument/2006/relationships/control" Target="../activeX/activeX154.xml" /><Relationship Id="rId210" Type="http://schemas.openxmlformats.org/officeDocument/2006/relationships/control" Target="../activeX/activeX11.xml" /><Relationship Id="rId350" Type="http://schemas.openxmlformats.org/officeDocument/2006/relationships/control" Target="../activeX/activeX150.xml" /><Relationship Id="rId217" Type="http://schemas.openxmlformats.org/officeDocument/2006/relationships/control" Target="../activeX/activeX18.xml" /><Relationship Id="rId222" Type="http://schemas.openxmlformats.org/officeDocument/2006/relationships/control" Target="../activeX/activeX22.xml" /><Relationship Id="rId236" Type="http://schemas.openxmlformats.org/officeDocument/2006/relationships/control" Target="../activeX/activeX36.xml" /><Relationship Id="rId344" Type="http://schemas.openxmlformats.org/officeDocument/2006/relationships/control" Target="../activeX/activeX144.xml" /><Relationship Id="rId279" Type="http://schemas.openxmlformats.org/officeDocument/2006/relationships/control" Target="../activeX/activeX79.xml" /><Relationship Id="rId283" Type="http://schemas.openxmlformats.org/officeDocument/2006/relationships/control" Target="../activeX/activeX83.xml" /><Relationship Id="rId363" Type="http://schemas.openxmlformats.org/officeDocument/2006/relationships/control" Target="../activeX/activeX163.xml" /><Relationship Id="rId225" Type="http://schemas.openxmlformats.org/officeDocument/2006/relationships/control" Target="../activeX/activeX25.xml" /><Relationship Id="rId314" Type="http://schemas.openxmlformats.org/officeDocument/2006/relationships/control" Target="../activeX/activeX114.xml" /><Relationship Id="rId305" Type="http://schemas.openxmlformats.org/officeDocument/2006/relationships/control" Target="../activeX/activeX105.xml" /><Relationship Id="rId271" Type="http://schemas.openxmlformats.org/officeDocument/2006/relationships/control" Target="../activeX/activeX71.xml" /><Relationship Id="rId224" Type="http://schemas.openxmlformats.org/officeDocument/2006/relationships/control" Target="../activeX/activeX24.xml" /><Relationship Id="rId204" Type="http://schemas.openxmlformats.org/officeDocument/2006/relationships/control" Target="../activeX/activeX5.xml" /><Relationship Id="rId233" Type="http://schemas.openxmlformats.org/officeDocument/2006/relationships/control" Target="../activeX/activeX33.xml" /><Relationship Id="rId231" Type="http://schemas.openxmlformats.org/officeDocument/2006/relationships/control" Target="../activeX/activeX31.xml" /><Relationship Id="rId202" Type="http://schemas.openxmlformats.org/officeDocument/2006/relationships/control" Target="../activeX/activeX3.xml" /><Relationship Id="rId351" Type="http://schemas.openxmlformats.org/officeDocument/2006/relationships/control" Target="../activeX/activeX151.xml" /><Relationship Id="rId332" Type="http://schemas.openxmlformats.org/officeDocument/2006/relationships/control" Target="../activeX/activeX132.xml" /><Relationship Id="rId296" Type="http://schemas.openxmlformats.org/officeDocument/2006/relationships/control" Target="../activeX/activeX96.xml" /><Relationship Id="rId220" Type="http://schemas.openxmlformats.org/officeDocument/2006/relationships/image" Target="../media/image3.emf" /><Relationship Id="rId199" Type="http://schemas.openxmlformats.org/officeDocument/2006/relationships/image" Target="../media/image1.emf" /><Relationship Id="rId201" Type="http://schemas.openxmlformats.org/officeDocument/2006/relationships/image" Target="../media/image2.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4" Type="http://schemas.openxmlformats.org/officeDocument/2006/relationships/control" Target="../activeX/activeX4.xml" /><Relationship Id="rId5" Type="http://schemas.openxmlformats.org/officeDocument/2006/relationships/control" Target="../activeX/activeX5.xml" /><Relationship Id="rId6" Type="http://schemas.openxmlformats.org/officeDocument/2006/relationships/control" Target="../activeX/activeX6.xml" /><Relationship Id="rId7" Type="http://schemas.openxmlformats.org/officeDocument/2006/relationships/control" Target="../activeX/activeX7.xml" /><Relationship Id="rId8" Type="http://schemas.openxmlformats.org/officeDocument/2006/relationships/control" Target="../activeX/activeX8.xml" /><Relationship Id="rId9" Type="http://schemas.openxmlformats.org/officeDocument/2006/relationships/control" Target="../activeX/activeX9.xml" /><Relationship Id="rId10" Type="http://schemas.openxmlformats.org/officeDocument/2006/relationships/control" Target="../activeX/activeX10.xml" /><Relationship Id="rId11" Type="http://schemas.openxmlformats.org/officeDocument/2006/relationships/control" Target="../activeX/activeX11.xml" /><Relationship Id="rId12" Type="http://schemas.openxmlformats.org/officeDocument/2006/relationships/control" Target="../activeX/activeX12.xml" /><Relationship Id="rId13" Type="http://schemas.openxmlformats.org/officeDocument/2006/relationships/control" Target="../activeX/activeX13.xml" /><Relationship Id="rId14" Type="http://schemas.openxmlformats.org/officeDocument/2006/relationships/control" Target="../activeX/activeX14.xml" /><Relationship Id="rId15" Type="http://schemas.openxmlformats.org/officeDocument/2006/relationships/control" Target="../activeX/activeX15.xml" /><Relationship Id="rId16" Type="http://schemas.openxmlformats.org/officeDocument/2006/relationships/control" Target="../activeX/activeX16.xml" /><Relationship Id="rId17" Type="http://schemas.openxmlformats.org/officeDocument/2006/relationships/control" Target="../activeX/activeX17.xml" /><Relationship Id="rId18" Type="http://schemas.openxmlformats.org/officeDocument/2006/relationships/control" Target="../activeX/activeX18.xml" /><Relationship Id="rId19" Type="http://schemas.openxmlformats.org/officeDocument/2006/relationships/control" Target="../activeX/activeX19.xml" /><Relationship Id="rId20" Type="http://schemas.openxmlformats.org/officeDocument/2006/relationships/control" Target="../activeX/activeX20.xml" /><Relationship Id="rId21" Type="http://schemas.openxmlformats.org/officeDocument/2006/relationships/control" Target="../activeX/activeX21.xml" /><Relationship Id="rId22" Type="http://schemas.openxmlformats.org/officeDocument/2006/relationships/control" Target="../activeX/activeX22.xml" /><Relationship Id="rId23" Type="http://schemas.openxmlformats.org/officeDocument/2006/relationships/control" Target="../activeX/activeX23.xml" /><Relationship Id="rId24" Type="http://schemas.openxmlformats.org/officeDocument/2006/relationships/control" Target="../activeX/activeX24.xml" /><Relationship Id="rId25" Type="http://schemas.openxmlformats.org/officeDocument/2006/relationships/control" Target="../activeX/activeX25.xml" /><Relationship Id="rId26" Type="http://schemas.openxmlformats.org/officeDocument/2006/relationships/control" Target="../activeX/activeX26.xml" /><Relationship Id="rId27" Type="http://schemas.openxmlformats.org/officeDocument/2006/relationships/control" Target="../activeX/activeX27.xml" /><Relationship Id="rId28" Type="http://schemas.openxmlformats.org/officeDocument/2006/relationships/control" Target="../activeX/activeX28.xml" /><Relationship Id="rId29" Type="http://schemas.openxmlformats.org/officeDocument/2006/relationships/control" Target="../activeX/activeX29.xml" /><Relationship Id="rId30" Type="http://schemas.openxmlformats.org/officeDocument/2006/relationships/control" Target="../activeX/activeX30.xml" /><Relationship Id="rId31" Type="http://schemas.openxmlformats.org/officeDocument/2006/relationships/control" Target="../activeX/activeX31.xml" /><Relationship Id="rId32" Type="http://schemas.openxmlformats.org/officeDocument/2006/relationships/control" Target="../activeX/activeX32.xml" /><Relationship Id="rId33" Type="http://schemas.openxmlformats.org/officeDocument/2006/relationships/control" Target="../activeX/activeX33.xml" /><Relationship Id="rId34" Type="http://schemas.openxmlformats.org/officeDocument/2006/relationships/control" Target="../activeX/activeX34.xml" /><Relationship Id="rId35" Type="http://schemas.openxmlformats.org/officeDocument/2006/relationships/control" Target="../activeX/activeX35.xml" /><Relationship Id="rId36" Type="http://schemas.openxmlformats.org/officeDocument/2006/relationships/control" Target="../activeX/activeX36.xml" /><Relationship Id="rId37" Type="http://schemas.openxmlformats.org/officeDocument/2006/relationships/control" Target="../activeX/activeX37.xml" /><Relationship Id="rId38" Type="http://schemas.openxmlformats.org/officeDocument/2006/relationships/control" Target="../activeX/activeX38.xml" /><Relationship Id="rId39" Type="http://schemas.openxmlformats.org/officeDocument/2006/relationships/control" Target="../activeX/activeX39.xml" /><Relationship Id="rId40" Type="http://schemas.openxmlformats.org/officeDocument/2006/relationships/control" Target="../activeX/activeX40.xml" /><Relationship Id="rId41" Type="http://schemas.openxmlformats.org/officeDocument/2006/relationships/control" Target="../activeX/activeX41.xml" /><Relationship Id="rId42" Type="http://schemas.openxmlformats.org/officeDocument/2006/relationships/control" Target="../activeX/activeX42.xml" /><Relationship Id="rId43" Type="http://schemas.openxmlformats.org/officeDocument/2006/relationships/control" Target="../activeX/activeX43.xml" /><Relationship Id="rId44" Type="http://schemas.openxmlformats.org/officeDocument/2006/relationships/control" Target="../activeX/activeX44.xml" /><Relationship Id="rId45" Type="http://schemas.openxmlformats.org/officeDocument/2006/relationships/control" Target="../activeX/activeX45.xml" /><Relationship Id="rId46" Type="http://schemas.openxmlformats.org/officeDocument/2006/relationships/control" Target="../activeX/activeX46.xml" /><Relationship Id="rId47" Type="http://schemas.openxmlformats.org/officeDocument/2006/relationships/control" Target="../activeX/activeX47.xml" /><Relationship Id="rId48" Type="http://schemas.openxmlformats.org/officeDocument/2006/relationships/control" Target="../activeX/activeX48.xml" /><Relationship Id="rId49" Type="http://schemas.openxmlformats.org/officeDocument/2006/relationships/control" Target="../activeX/activeX49.xml" /><Relationship Id="rId50" Type="http://schemas.openxmlformats.org/officeDocument/2006/relationships/control" Target="../activeX/activeX50.xml" /><Relationship Id="rId51" Type="http://schemas.openxmlformats.org/officeDocument/2006/relationships/control" Target="../activeX/activeX51.xml" /><Relationship Id="rId52" Type="http://schemas.openxmlformats.org/officeDocument/2006/relationships/control" Target="../activeX/activeX52.xml" /><Relationship Id="rId53" Type="http://schemas.openxmlformats.org/officeDocument/2006/relationships/control" Target="../activeX/activeX53.xml" /><Relationship Id="rId54" Type="http://schemas.openxmlformats.org/officeDocument/2006/relationships/control" Target="../activeX/activeX54.xml" /><Relationship Id="rId55" Type="http://schemas.openxmlformats.org/officeDocument/2006/relationships/control" Target="../activeX/activeX55.xml" /><Relationship Id="rId56" Type="http://schemas.openxmlformats.org/officeDocument/2006/relationships/control" Target="../activeX/activeX56.xml" /><Relationship Id="rId57" Type="http://schemas.openxmlformats.org/officeDocument/2006/relationships/control" Target="../activeX/activeX57.xml" /><Relationship Id="rId58" Type="http://schemas.openxmlformats.org/officeDocument/2006/relationships/control" Target="../activeX/activeX58.xml" /><Relationship Id="rId59" Type="http://schemas.openxmlformats.org/officeDocument/2006/relationships/control" Target="../activeX/activeX59.xml" /><Relationship Id="rId60" Type="http://schemas.openxmlformats.org/officeDocument/2006/relationships/control" Target="../activeX/activeX60.xml" /><Relationship Id="rId61" Type="http://schemas.openxmlformats.org/officeDocument/2006/relationships/control" Target="../activeX/activeX61.xml" /><Relationship Id="rId62" Type="http://schemas.openxmlformats.org/officeDocument/2006/relationships/control" Target="../activeX/activeX62.xml" /><Relationship Id="rId63" Type="http://schemas.openxmlformats.org/officeDocument/2006/relationships/control" Target="../activeX/activeX63.xml" /><Relationship Id="rId64" Type="http://schemas.openxmlformats.org/officeDocument/2006/relationships/control" Target="../activeX/activeX64.xml" /><Relationship Id="rId65" Type="http://schemas.openxmlformats.org/officeDocument/2006/relationships/control" Target="../activeX/activeX65.xml" /><Relationship Id="rId66" Type="http://schemas.openxmlformats.org/officeDocument/2006/relationships/control" Target="../activeX/activeX66.xml" /><Relationship Id="rId67" Type="http://schemas.openxmlformats.org/officeDocument/2006/relationships/control" Target="../activeX/activeX67.xml" /><Relationship Id="rId68" Type="http://schemas.openxmlformats.org/officeDocument/2006/relationships/control" Target="../activeX/activeX68.xml" /><Relationship Id="rId69" Type="http://schemas.openxmlformats.org/officeDocument/2006/relationships/control" Target="../activeX/activeX69.xml" /><Relationship Id="rId70" Type="http://schemas.openxmlformats.org/officeDocument/2006/relationships/control" Target="../activeX/activeX70.xml" /><Relationship Id="rId71" Type="http://schemas.openxmlformats.org/officeDocument/2006/relationships/control" Target="../activeX/activeX71.xml" /><Relationship Id="rId72" Type="http://schemas.openxmlformats.org/officeDocument/2006/relationships/control" Target="../activeX/activeX72.xml" /><Relationship Id="rId73" Type="http://schemas.openxmlformats.org/officeDocument/2006/relationships/control" Target="../activeX/activeX73.xml" /><Relationship Id="rId74" Type="http://schemas.openxmlformats.org/officeDocument/2006/relationships/control" Target="../activeX/activeX74.xml" /><Relationship Id="rId75" Type="http://schemas.openxmlformats.org/officeDocument/2006/relationships/control" Target="../activeX/activeX75.xml" /><Relationship Id="rId76" Type="http://schemas.openxmlformats.org/officeDocument/2006/relationships/control" Target="../activeX/activeX76.xml" /><Relationship Id="rId77" Type="http://schemas.openxmlformats.org/officeDocument/2006/relationships/control" Target="../activeX/activeX77.xml" /><Relationship Id="rId78" Type="http://schemas.openxmlformats.org/officeDocument/2006/relationships/control" Target="../activeX/activeX78.xml" /><Relationship Id="rId79" Type="http://schemas.openxmlformats.org/officeDocument/2006/relationships/control" Target="../activeX/activeX79.xml" /><Relationship Id="rId80" Type="http://schemas.openxmlformats.org/officeDocument/2006/relationships/control" Target="../activeX/activeX80.xml" /><Relationship Id="rId81" Type="http://schemas.openxmlformats.org/officeDocument/2006/relationships/control" Target="../activeX/activeX81.xml" /><Relationship Id="rId82" Type="http://schemas.openxmlformats.org/officeDocument/2006/relationships/control" Target="../activeX/activeX82.xml" /><Relationship Id="rId83" Type="http://schemas.openxmlformats.org/officeDocument/2006/relationships/control" Target="../activeX/activeX83.xml" /><Relationship Id="rId84" Type="http://schemas.openxmlformats.org/officeDocument/2006/relationships/control" Target="../activeX/activeX84.xml" /><Relationship Id="rId85" Type="http://schemas.openxmlformats.org/officeDocument/2006/relationships/control" Target="../activeX/activeX85.xml" /><Relationship Id="rId86" Type="http://schemas.openxmlformats.org/officeDocument/2006/relationships/control" Target="../activeX/activeX86.xml" /><Relationship Id="rId87" Type="http://schemas.openxmlformats.org/officeDocument/2006/relationships/control" Target="../activeX/activeX87.xml" /><Relationship Id="rId88" Type="http://schemas.openxmlformats.org/officeDocument/2006/relationships/control" Target="../activeX/activeX88.xml" /><Relationship Id="rId89" Type="http://schemas.openxmlformats.org/officeDocument/2006/relationships/control" Target="../activeX/activeX89.xml" /><Relationship Id="rId90" Type="http://schemas.openxmlformats.org/officeDocument/2006/relationships/control" Target="../activeX/activeX90.xml" /><Relationship Id="rId91" Type="http://schemas.openxmlformats.org/officeDocument/2006/relationships/control" Target="../activeX/activeX91.xml" /><Relationship Id="rId92" Type="http://schemas.openxmlformats.org/officeDocument/2006/relationships/control" Target="../activeX/activeX92.xml" /><Relationship Id="rId93" Type="http://schemas.openxmlformats.org/officeDocument/2006/relationships/control" Target="../activeX/activeX93.xml" /><Relationship Id="rId94" Type="http://schemas.openxmlformats.org/officeDocument/2006/relationships/control" Target="../activeX/activeX94.xml" /><Relationship Id="rId95" Type="http://schemas.openxmlformats.org/officeDocument/2006/relationships/control" Target="../activeX/activeX95.xml" /><Relationship Id="rId96" Type="http://schemas.openxmlformats.org/officeDocument/2006/relationships/control" Target="../activeX/activeX96.xml" /><Relationship Id="rId97" Type="http://schemas.openxmlformats.org/officeDocument/2006/relationships/control" Target="../activeX/activeX97.xml" /><Relationship Id="rId98" Type="http://schemas.openxmlformats.org/officeDocument/2006/relationships/control" Target="../activeX/activeX98.xml" /><Relationship Id="rId99" Type="http://schemas.openxmlformats.org/officeDocument/2006/relationships/control" Target="../activeX/activeX99.xml" /><Relationship Id="rId100" Type="http://schemas.openxmlformats.org/officeDocument/2006/relationships/control" Target="../activeX/activeX100.xml" /><Relationship Id="rId101" Type="http://schemas.openxmlformats.org/officeDocument/2006/relationships/control" Target="../activeX/activeX101.xml" /><Relationship Id="rId102" Type="http://schemas.openxmlformats.org/officeDocument/2006/relationships/control" Target="../activeX/activeX102.xml" /><Relationship Id="rId103" Type="http://schemas.openxmlformats.org/officeDocument/2006/relationships/control" Target="../activeX/activeX103.xml" /><Relationship Id="rId104" Type="http://schemas.openxmlformats.org/officeDocument/2006/relationships/control" Target="../activeX/activeX104.xml" /><Relationship Id="rId105" Type="http://schemas.openxmlformats.org/officeDocument/2006/relationships/control" Target="../activeX/activeX105.xml" /><Relationship Id="rId106" Type="http://schemas.openxmlformats.org/officeDocument/2006/relationships/control" Target="../activeX/activeX106.xml" /><Relationship Id="rId107" Type="http://schemas.openxmlformats.org/officeDocument/2006/relationships/control" Target="../activeX/activeX107.xml" /><Relationship Id="rId108" Type="http://schemas.openxmlformats.org/officeDocument/2006/relationships/control" Target="../activeX/activeX108.xml" /><Relationship Id="rId109" Type="http://schemas.openxmlformats.org/officeDocument/2006/relationships/control" Target="../activeX/activeX109.xml" /><Relationship Id="rId110" Type="http://schemas.openxmlformats.org/officeDocument/2006/relationships/control" Target="../activeX/activeX110.xml" /><Relationship Id="rId111" Type="http://schemas.openxmlformats.org/officeDocument/2006/relationships/control" Target="../activeX/activeX111.xml" /><Relationship Id="rId112" Type="http://schemas.openxmlformats.org/officeDocument/2006/relationships/control" Target="../activeX/activeX112.xml" /><Relationship Id="rId113" Type="http://schemas.openxmlformats.org/officeDocument/2006/relationships/control" Target="../activeX/activeX113.xml" /><Relationship Id="rId114" Type="http://schemas.openxmlformats.org/officeDocument/2006/relationships/control" Target="../activeX/activeX114.xml" /><Relationship Id="rId115" Type="http://schemas.openxmlformats.org/officeDocument/2006/relationships/control" Target="../activeX/activeX115.xml" /><Relationship Id="rId116" Type="http://schemas.openxmlformats.org/officeDocument/2006/relationships/control" Target="../activeX/activeX116.xml" /><Relationship Id="rId117" Type="http://schemas.openxmlformats.org/officeDocument/2006/relationships/control" Target="../activeX/activeX117.xml" /><Relationship Id="rId118" Type="http://schemas.openxmlformats.org/officeDocument/2006/relationships/control" Target="../activeX/activeX118.xml" /><Relationship Id="rId119" Type="http://schemas.openxmlformats.org/officeDocument/2006/relationships/control" Target="../activeX/activeX119.xml" /><Relationship Id="rId120" Type="http://schemas.openxmlformats.org/officeDocument/2006/relationships/control" Target="../activeX/activeX120.xml" /><Relationship Id="rId121" Type="http://schemas.openxmlformats.org/officeDocument/2006/relationships/control" Target="../activeX/activeX121.xml" /><Relationship Id="rId122" Type="http://schemas.openxmlformats.org/officeDocument/2006/relationships/control" Target="../activeX/activeX122.xml" /><Relationship Id="rId123" Type="http://schemas.openxmlformats.org/officeDocument/2006/relationships/control" Target="../activeX/activeX123.xml" /><Relationship Id="rId124" Type="http://schemas.openxmlformats.org/officeDocument/2006/relationships/control" Target="../activeX/activeX124.xml" /><Relationship Id="rId125" Type="http://schemas.openxmlformats.org/officeDocument/2006/relationships/control" Target="../activeX/activeX125.xml" /><Relationship Id="rId126" Type="http://schemas.openxmlformats.org/officeDocument/2006/relationships/control" Target="../activeX/activeX126.xml" /><Relationship Id="rId127" Type="http://schemas.openxmlformats.org/officeDocument/2006/relationships/control" Target="../activeX/activeX127.xml" /><Relationship Id="rId128" Type="http://schemas.openxmlformats.org/officeDocument/2006/relationships/control" Target="../activeX/activeX128.xml" /><Relationship Id="rId129" Type="http://schemas.openxmlformats.org/officeDocument/2006/relationships/control" Target="../activeX/activeX129.xml" /><Relationship Id="rId130" Type="http://schemas.openxmlformats.org/officeDocument/2006/relationships/control" Target="../activeX/activeX130.xml" /><Relationship Id="rId131" Type="http://schemas.openxmlformats.org/officeDocument/2006/relationships/control" Target="../activeX/activeX131.xml" /><Relationship Id="rId132" Type="http://schemas.openxmlformats.org/officeDocument/2006/relationships/control" Target="../activeX/activeX132.xml" /><Relationship Id="rId133" Type="http://schemas.openxmlformats.org/officeDocument/2006/relationships/control" Target="../activeX/activeX133.xml" /><Relationship Id="rId134" Type="http://schemas.openxmlformats.org/officeDocument/2006/relationships/control" Target="../activeX/activeX134.xml" /><Relationship Id="rId135" Type="http://schemas.openxmlformats.org/officeDocument/2006/relationships/control" Target="../activeX/activeX135.xml" /><Relationship Id="rId136" Type="http://schemas.openxmlformats.org/officeDocument/2006/relationships/control" Target="../activeX/activeX136.xml" /><Relationship Id="rId137" Type="http://schemas.openxmlformats.org/officeDocument/2006/relationships/control" Target="../activeX/activeX137.xml" /><Relationship Id="rId138" Type="http://schemas.openxmlformats.org/officeDocument/2006/relationships/control" Target="../activeX/activeX138.xml" /><Relationship Id="rId139" Type="http://schemas.openxmlformats.org/officeDocument/2006/relationships/control" Target="../activeX/activeX139.xml" /><Relationship Id="rId140" Type="http://schemas.openxmlformats.org/officeDocument/2006/relationships/control" Target="../activeX/activeX140.xml" /><Relationship Id="rId141" Type="http://schemas.openxmlformats.org/officeDocument/2006/relationships/control" Target="../activeX/activeX141.xml" /><Relationship Id="rId142" Type="http://schemas.openxmlformats.org/officeDocument/2006/relationships/control" Target="../activeX/activeX142.xml" /><Relationship Id="rId143" Type="http://schemas.openxmlformats.org/officeDocument/2006/relationships/control" Target="../activeX/activeX143.xml" /><Relationship Id="rId144" Type="http://schemas.openxmlformats.org/officeDocument/2006/relationships/control" Target="../activeX/activeX144.xml" /><Relationship Id="rId145" Type="http://schemas.openxmlformats.org/officeDocument/2006/relationships/control" Target="../activeX/activeX145.xml" /><Relationship Id="rId146" Type="http://schemas.openxmlformats.org/officeDocument/2006/relationships/control" Target="../activeX/activeX146.xml" /><Relationship Id="rId147" Type="http://schemas.openxmlformats.org/officeDocument/2006/relationships/control" Target="../activeX/activeX147.xml" /><Relationship Id="rId148" Type="http://schemas.openxmlformats.org/officeDocument/2006/relationships/control" Target="../activeX/activeX148.xml" /><Relationship Id="rId149" Type="http://schemas.openxmlformats.org/officeDocument/2006/relationships/control" Target="../activeX/activeX149.xml" /><Relationship Id="rId150" Type="http://schemas.openxmlformats.org/officeDocument/2006/relationships/control" Target="../activeX/activeX150.xml" /><Relationship Id="rId151" Type="http://schemas.openxmlformats.org/officeDocument/2006/relationships/control" Target="../activeX/activeX151.xml" /><Relationship Id="rId152" Type="http://schemas.openxmlformats.org/officeDocument/2006/relationships/control" Target="../activeX/activeX152.xml" /><Relationship Id="rId153" Type="http://schemas.openxmlformats.org/officeDocument/2006/relationships/control" Target="../activeX/activeX153.xml" /><Relationship Id="rId154" Type="http://schemas.openxmlformats.org/officeDocument/2006/relationships/control" Target="../activeX/activeX154.xml" /><Relationship Id="rId155" Type="http://schemas.openxmlformats.org/officeDocument/2006/relationships/control" Target="../activeX/activeX155.xml" /><Relationship Id="rId156" Type="http://schemas.openxmlformats.org/officeDocument/2006/relationships/control" Target="../activeX/activeX156.xml" /><Relationship Id="rId157" Type="http://schemas.openxmlformats.org/officeDocument/2006/relationships/control" Target="../activeX/activeX157.xml" /><Relationship Id="rId158" Type="http://schemas.openxmlformats.org/officeDocument/2006/relationships/control" Target="../activeX/activeX158.xml" /><Relationship Id="rId159" Type="http://schemas.openxmlformats.org/officeDocument/2006/relationships/control" Target="../activeX/activeX159.xml" /><Relationship Id="rId160" Type="http://schemas.openxmlformats.org/officeDocument/2006/relationships/control" Target="../activeX/activeX160.xml" /><Relationship Id="rId161" Type="http://schemas.openxmlformats.org/officeDocument/2006/relationships/control" Target="../activeX/activeX161.xml" /><Relationship Id="rId162" Type="http://schemas.openxmlformats.org/officeDocument/2006/relationships/control" Target="../activeX/activeX162.xml" /><Relationship Id="rId163" Type="http://schemas.openxmlformats.org/officeDocument/2006/relationships/control" Target="../activeX/activeX163.xml" /><Relationship Id="rId164" Type="http://schemas.openxmlformats.org/officeDocument/2006/relationships/control" Target="../activeX/activeX164.xml" /><Relationship Id="rId165" Type="http://schemas.openxmlformats.org/officeDocument/2006/relationships/control" Target="../activeX/activeX165.xml" /><Relationship Id="rId166" Type="http://schemas.openxmlformats.org/officeDocument/2006/relationships/control" Target="../activeX/activeX166.xml" /><Relationship Id="rId167" Type="http://schemas.openxmlformats.org/officeDocument/2006/relationships/control" Target="../activeX/activeX167.xml" /><Relationship Id="rId168" Type="http://schemas.openxmlformats.org/officeDocument/2006/relationships/control" Target="../activeX/activeX168.xml" /><Relationship Id="rId169" Type="http://schemas.openxmlformats.org/officeDocument/2006/relationships/control" Target="../activeX/activeX169.xml" /><Relationship Id="rId170" Type="http://schemas.openxmlformats.org/officeDocument/2006/relationships/control" Target="../activeX/activeX170.xml" /><Relationship Id="rId171" Type="http://schemas.openxmlformats.org/officeDocument/2006/relationships/control" Target="../activeX/activeX171.xml" /><Relationship Id="rId172" Type="http://schemas.openxmlformats.org/officeDocument/2006/relationships/control" Target="../activeX/activeX172.xml" /><Relationship Id="rId173" Type="http://schemas.openxmlformats.org/officeDocument/2006/relationships/control" Target="../activeX/activeX173.xml" /><Relationship Id="rId174" Type="http://schemas.openxmlformats.org/officeDocument/2006/relationships/control" Target="../activeX/activeX174.xml" /><Relationship Id="rId175" Type="http://schemas.openxmlformats.org/officeDocument/2006/relationships/control" Target="../activeX/activeX175.xml" /><Relationship Id="rId176" Type="http://schemas.openxmlformats.org/officeDocument/2006/relationships/control" Target="../activeX/activeX176.xml" /><Relationship Id="rId177" Type="http://schemas.openxmlformats.org/officeDocument/2006/relationships/control" Target="../activeX/activeX177.xml" /><Relationship Id="rId178" Type="http://schemas.openxmlformats.org/officeDocument/2006/relationships/hyperlink" Target="https://smartcig.anticorruzione.it/AVCP-SmartCig/preparaDettaglioComunicazioneOS.action?codDettaglioCarnet=40362821" TargetMode="External" /><Relationship Id="rId179" Type="http://schemas.openxmlformats.org/officeDocument/2006/relationships/hyperlink" Target="https://smartcig.anticorruzione.it/AVCP-SmartCig/preparaDettaglioComunicazioneOS.action?codDettaglioCarnet=40360707" TargetMode="External" /><Relationship Id="rId180" Type="http://schemas.openxmlformats.org/officeDocument/2006/relationships/hyperlink" Target="https://smartcig.anticorruzione.it/AVCP-SmartCig/preparaDettaglioComunicazioneOS.action?codDettaglioCarnet=40357254" TargetMode="External" /><Relationship Id="rId181" Type="http://schemas.openxmlformats.org/officeDocument/2006/relationships/hyperlink" Target="https://smartcig.anticorruzione.it/AVCP-SmartCig/preparaDettaglioComunicazioneOS.action?codDettaglioCarnet=40355973" TargetMode="External" /><Relationship Id="rId182" Type="http://schemas.openxmlformats.org/officeDocument/2006/relationships/hyperlink" Target="https://smartcig.anticorruzione.it/AVCP-SmartCig/preparaDettaglioComunicazioneOS.action?codDettaglioCarnet=40306850" TargetMode="External" /><Relationship Id="rId183" Type="http://schemas.openxmlformats.org/officeDocument/2006/relationships/hyperlink" Target="https://smartcig.anticorruzione.it/AVCP-SmartCig/preparaDettaglioComunicazioneOS.action?codDettaglioCarnet=40242663" TargetMode="External" /><Relationship Id="rId184" Type="http://schemas.openxmlformats.org/officeDocument/2006/relationships/hyperlink" Target="https://smartcig.anticorruzione.it/AVCP-SmartCig/preparaDettaglioComunicazioneOS.action?codDettaglioCarnet=40162314" TargetMode="External" /><Relationship Id="rId185" Type="http://schemas.openxmlformats.org/officeDocument/2006/relationships/hyperlink" Target="https://smartcig.anticorruzione.it/AVCP-SmartCig/preparaDettaglioComunicazioneOS.action?codDettaglioCarnet=40102260" TargetMode="External" /><Relationship Id="rId186" Type="http://schemas.openxmlformats.org/officeDocument/2006/relationships/hyperlink" Target="https://smartcig.anticorruzione.it/AVCP-SmartCig/preparaDettaglioComunicazioneOS.action?codDettaglioCarnet=40055159" TargetMode="External" /><Relationship Id="rId187" Type="http://schemas.openxmlformats.org/officeDocument/2006/relationships/hyperlink" Target="https://smartcig.anticorruzione.it/AVCP-SmartCig/preparaDettaglioComunicazioneOS.action?codDettaglioCarnet=39986426" TargetMode="External" /><Relationship Id="rId188" Type="http://schemas.openxmlformats.org/officeDocument/2006/relationships/hyperlink" Target="https://smartcig.anticorruzione.it/AVCP-SmartCig/preparaDettaglioComunicazioneOS.action?codDettaglioCarnet=39956893" TargetMode="External" /><Relationship Id="rId189" Type="http://schemas.openxmlformats.org/officeDocument/2006/relationships/hyperlink" Target="https://smartcig.anticorruzione.it/AVCP-SmartCig/preparaDettaglioComunicazioneOS.action?codDettaglioCarnet=39234329" TargetMode="External" /><Relationship Id="rId190" Type="http://schemas.openxmlformats.org/officeDocument/2006/relationships/hyperlink" Target="https://smartcig.anticorruzione.it/AVCP-SmartCig/preparaDettaglioComunicazioneOS.action?codDettaglioCarnet=39234316" TargetMode="External" /><Relationship Id="rId191" Type="http://schemas.openxmlformats.org/officeDocument/2006/relationships/hyperlink" Target="https://smartcig.anticorruzione.it/AVCP-SmartCig/preparaDettaglioComunicazioneOS.action?codDettaglioCarnet=39190592" TargetMode="External" /><Relationship Id="rId192" Type="http://schemas.openxmlformats.org/officeDocument/2006/relationships/hyperlink" Target="https://smartcig.anticorruzione.it/AVCP-SmartCig/preparaDettaglioComunicazioneOS.action?codDettaglioCarnet=39152002" TargetMode="External" /><Relationship Id="rId193" Type="http://schemas.openxmlformats.org/officeDocument/2006/relationships/hyperlink" Target="https://smartcig.anticorruzione.it/AVCP-SmartCig/preparaDettaglioComunicazioneOS.action?codDettaglioCarnet=39151546" TargetMode="External" /><Relationship Id="rId194" Type="http://schemas.openxmlformats.org/officeDocument/2006/relationships/hyperlink" Target="https://smartcig.anticorruzione.it/AVCP-SmartCig/preparaDettaglioComunicazioneOS.action?codDettaglioCarnet=39025086" TargetMode="External" /><Relationship Id="rId195" Type="http://schemas.openxmlformats.org/officeDocument/2006/relationships/hyperlink" Target="https://smartcig.anticorruzione.it/AVCP-SmartCig/preparaDettaglioComunicazioneOS.action?codDettaglioCarnet=39013951" TargetMode="External" /><Relationship Id="rId196" Type="http://schemas.openxmlformats.org/officeDocument/2006/relationships/hyperlink" Target="https://smartcig.anticorruzione.it/AVCP-SmartCig/preparaDettaglioComunicazioneOS.action?codDettaglioCarnet=38989464" TargetMode="External" /><Relationship Id="rId197" Type="http://schemas.openxmlformats.org/officeDocument/2006/relationships/hyperlink" Target="https://smartcig.anticorruzione.it/AVCP-SmartCig/preparaDettaglioComunicazioneOS.action?codDettaglioCarnet=38976992" TargetMode="External" /><Relationship Id="rId378" Type="http://schemas.openxmlformats.org/officeDocument/2006/relationships/hyperlink" Target="https://smartcig.anticorruzione.it/AVCP-SmartCig/preparaDettaglioComunicazioneOS.action?codDettaglioCarnet=38973331" TargetMode="External" /><Relationship Id="rId379" Type="http://schemas.openxmlformats.org/officeDocument/2006/relationships/hyperlink" Target="https://smartcig.anticorruzione.it/AVCP-SmartCig/preparaDettaglioComunicazioneOS.action?codDettaglioCarnet=38972654" TargetMode="External" /><Relationship Id="rId380" Type="http://schemas.openxmlformats.org/officeDocument/2006/relationships/hyperlink" Target="https://smartcig.anticorruzione.it/AVCP-SmartCig/preparaDettaglioComunicazioneOS.action?codDettaglioCarnet=38938506" TargetMode="External" /><Relationship Id="rId381" Type="http://schemas.openxmlformats.org/officeDocument/2006/relationships/hyperlink" Target="https://smartcig.anticorruzione.it/AVCP-SmartCig/preparaDettaglioComunicazioneOS.action?codDettaglioCarnet=38912131" TargetMode="External" /><Relationship Id="rId382" Type="http://schemas.openxmlformats.org/officeDocument/2006/relationships/hyperlink" Target="https://smartcig.anticorruzione.it/AVCP-SmartCig/preparaDettaglioComunicazioneOS.action?codDettaglioCarnet=38912092" TargetMode="External" /><Relationship Id="rId383" Type="http://schemas.openxmlformats.org/officeDocument/2006/relationships/hyperlink" Target="https://smartcig.anticorruzione.it/AVCP-SmartCig/preparaDettaglioComunicazioneOS.action?codDettaglioCarnet=38877796" TargetMode="External" /><Relationship Id="rId384" Type="http://schemas.openxmlformats.org/officeDocument/2006/relationships/hyperlink" Target="https://smartcig.anticorruzione.it/AVCP-SmartCig/preparaDettaglioComunicazioneOS.action?codDettaglioCarnet=38822376" TargetMode="External" /><Relationship Id="rId385" Type="http://schemas.openxmlformats.org/officeDocument/2006/relationships/hyperlink" Target="https://smartcig.anticorruzione.it/AVCP-SmartCig/preparaDettaglioComunicazioneOS.action?codDettaglioCarnet=38750803" TargetMode="External" /><Relationship Id="rId386" Type="http://schemas.openxmlformats.org/officeDocument/2006/relationships/hyperlink" Target="https://smartcig.anticorruzione.it/AVCP-SmartCig/preparaDettaglioComunicazioneOS.action?codDettaglioCarnet=38736293" TargetMode="External" /><Relationship Id="rId387" Type="http://schemas.openxmlformats.org/officeDocument/2006/relationships/hyperlink" Target="https://smartcig.anticorruzione.it/AVCP-SmartCig/preparaDettaglioComunicazioneOS.action?codDettaglioCarnet=38668969" TargetMode="External" /><Relationship Id="rId388" Type="http://schemas.openxmlformats.org/officeDocument/2006/relationships/hyperlink" Target="https://smartcig.anticorruzione.it/AVCP-SmartCig/preparaDettaglioComunicazioneOS.action?codDettaglioCarnet=38595588" TargetMode="External" /><Relationship Id="rId389" Type="http://schemas.openxmlformats.org/officeDocument/2006/relationships/hyperlink" Target="https://smartcig.anticorruzione.it/AVCP-SmartCig/preparaDettaglioComunicazioneOS.action?codDettaglioCarnet=38593214" TargetMode="External" /><Relationship Id="rId390" Type="http://schemas.openxmlformats.org/officeDocument/2006/relationships/hyperlink" Target="https://smartcig.anticorruzione.it/AVCP-SmartCig/preparaDettaglioComunicazioneOS.action?codDettaglioCarnet=38493678" TargetMode="External" /><Relationship Id="rId391" Type="http://schemas.openxmlformats.org/officeDocument/2006/relationships/hyperlink" Target="https://smartcig.anticorruzione.it/AVCP-SmartCig/preparaDettaglioComunicazioneOS.action?codDettaglioCarnet=38463326" TargetMode="External" /><Relationship Id="rId392" Type="http://schemas.openxmlformats.org/officeDocument/2006/relationships/hyperlink" Target="https://smartcig.anticorruzione.it/AVCP-SmartCig/preparaDettaglioComunicazioneOS.action?codDettaglioCarnet=38443765" TargetMode="External" /><Relationship Id="rId393" Type="http://schemas.openxmlformats.org/officeDocument/2006/relationships/hyperlink" Target="https://smartcig.anticorruzione.it/AVCP-SmartCig/preparaDettaglioComunicazioneOS.action?codDettaglioCarnet=38440305" TargetMode="External" /><Relationship Id="rId394" Type="http://schemas.openxmlformats.org/officeDocument/2006/relationships/hyperlink" Target="https://smartcig.anticorruzione.it/AVCP-SmartCig/preparaDettaglioComunicazioneOS.action?codDettaglioCarnet=38402224" TargetMode="External" /><Relationship Id="rId395" Type="http://schemas.openxmlformats.org/officeDocument/2006/relationships/hyperlink" Target="https://smartcig.anticorruzione.it/AVCP-SmartCig/preparaDettaglioComunicazioneOS.action?codDettaglioCarnet=38397773" TargetMode="External" /><Relationship Id="rId396" Type="http://schemas.openxmlformats.org/officeDocument/2006/relationships/hyperlink" Target="https://smartcig.anticorruzione.it/AVCP-SmartCig/preparaDettaglioComunicazioneOS.action?codDettaglioCarnet=38391631" TargetMode="External" /><Relationship Id="rId397" Type="http://schemas.openxmlformats.org/officeDocument/2006/relationships/hyperlink" Target="https://smartcig.anticorruzione.it/AVCP-SmartCig/preparaDettaglioComunicazioneOS.action?codDettaglioCarnet=38378010" TargetMode="External" /><Relationship Id="rId398" Type="http://schemas.openxmlformats.org/officeDocument/2006/relationships/hyperlink" Target="https://smartcig.anticorruzione.it/AVCP-SmartCig/preparaDettaglioComunicazioneOS.action?codDettaglioCarnet=38377616" TargetMode="External" /><Relationship Id="rId399" Type="http://schemas.openxmlformats.org/officeDocument/2006/relationships/hyperlink" Target="https://smartcig.anticorruzione.it/AVCP-SmartCig/preparaDettaglioComunicazioneOS.action?codDettaglioCarnet=38281331" TargetMode="External" /><Relationship Id="rId400" Type="http://schemas.openxmlformats.org/officeDocument/2006/relationships/hyperlink" Target="https://smartcig.anticorruzione.it/AVCP-SmartCig/preparaDettaglioComunicazioneOS.action?codDettaglioCarnet=38280360" TargetMode="External" /><Relationship Id="rId401" Type="http://schemas.openxmlformats.org/officeDocument/2006/relationships/hyperlink" Target="https://smartcig.anticorruzione.it/AVCP-SmartCig/preparaDettaglioComunicazioneOS.action?codDettaglioCarnet=38241286" TargetMode="External" /><Relationship Id="rId402" Type="http://schemas.openxmlformats.org/officeDocument/2006/relationships/hyperlink" Target="https://smartcig.anticorruzione.it/AVCP-SmartCig/preparaDettaglioComunicazioneOS.action?codDettaglioCarnet=38225273" TargetMode="External" /><Relationship Id="rId403" Type="http://schemas.openxmlformats.org/officeDocument/2006/relationships/hyperlink" Target="https://smartcig.anticorruzione.it/AVCP-SmartCig/preparaDettaglioComunicazioneOS.action?codDettaglioCarnet=38225151" TargetMode="External" /><Relationship Id="rId404" Type="http://schemas.openxmlformats.org/officeDocument/2006/relationships/hyperlink" Target="https://smartcig.anticorruzione.it/AVCP-SmartCig/preparaDettaglioComunicazioneOS.action?codDettaglioCarnet=38224888" TargetMode="External" /><Relationship Id="rId405" Type="http://schemas.openxmlformats.org/officeDocument/2006/relationships/hyperlink" Target="https://smartcig.anticorruzione.it/AVCP-SmartCig/preparaDettaglioComunicazioneOS.action?codDettaglioCarnet=38224146" TargetMode="External" /><Relationship Id="rId406" Type="http://schemas.openxmlformats.org/officeDocument/2006/relationships/hyperlink" Target="https://smartcig.anticorruzione.it/AVCP-SmartCig/preparaDettaglioComunicazioneOS.action?codDettaglioCarnet=38221334" TargetMode="External" /><Relationship Id="rId407" Type="http://schemas.openxmlformats.org/officeDocument/2006/relationships/hyperlink" Target="https://smartcig.anticorruzione.it/AVCP-SmartCig/preparaDettaglioComunicazioneOS.action?codDettaglioCarnet=38128967" TargetMode="External" /><Relationship Id="rId408" Type="http://schemas.openxmlformats.org/officeDocument/2006/relationships/hyperlink" Target="https://smartcig.anticorruzione.it/AVCP-SmartCig/preparaDettaglioComunicazioneOS.action?codDettaglioCarnet=38085503" TargetMode="External" /><Relationship Id="rId409" Type="http://schemas.openxmlformats.org/officeDocument/2006/relationships/hyperlink" Target="https://smartcig.anticorruzione.it/AVCP-SmartCig/preparaDettaglioComunicazioneOS.action?codDettaglioCarnet=38078514" TargetMode="External" /><Relationship Id="rId410" Type="http://schemas.openxmlformats.org/officeDocument/2006/relationships/hyperlink" Target="https://smartcig.anticorruzione.it/AVCP-SmartCig/preparaDettaglioComunicazioneOS.action?codDettaglioCarnet=37994018" TargetMode="External" /><Relationship Id="rId411" Type="http://schemas.openxmlformats.org/officeDocument/2006/relationships/hyperlink" Target="https://smartcig.anticorruzione.it/AVCP-SmartCig/preparaDettaglioComunicazioneOS.action?codDettaglioCarnet=37975502" TargetMode="External" /><Relationship Id="rId412" Type="http://schemas.openxmlformats.org/officeDocument/2006/relationships/hyperlink" Target="https://smartcig.anticorruzione.it/AVCP-SmartCig/preparaDettaglioComunicazioneOS.action?codDettaglioCarnet=37975108" TargetMode="External" /><Relationship Id="rId413" Type="http://schemas.openxmlformats.org/officeDocument/2006/relationships/hyperlink" Target="https://smartcig.anticorruzione.it/AVCP-SmartCig/preparaDettaglioComunicazioneOS.action?codDettaglioCarnet=37974632" TargetMode="External" /><Relationship Id="rId414" Type="http://schemas.openxmlformats.org/officeDocument/2006/relationships/hyperlink" Target="https://smartcig.anticorruzione.it/AVCP-SmartCig/preparaDettaglioComunicazioneOS.action?codDettaglioCarnet=37927152" TargetMode="External" /><Relationship Id="rId415" Type="http://schemas.openxmlformats.org/officeDocument/2006/relationships/hyperlink" Target="https://smartcig.anticorruzione.it/AVCP-SmartCig/preparaDettaglioComunicazioneOS.action?codDettaglioCarnet=37926654" TargetMode="External" /><Relationship Id="rId416" Type="http://schemas.openxmlformats.org/officeDocument/2006/relationships/hyperlink" Target="https://smartcig.anticorruzione.it/AVCP-SmartCig/preparaDettaglioComunicazioneOS.action?codDettaglioCarnet=37919536" TargetMode="External" /><Relationship Id="rId417" Type="http://schemas.openxmlformats.org/officeDocument/2006/relationships/hyperlink" Target="https://smartcig.anticorruzione.it/AVCP-SmartCig/preparaDettaglioComunicazioneOS.action?codDettaglioCarnet=37888726" TargetMode="External" /><Relationship Id="rId418" Type="http://schemas.openxmlformats.org/officeDocument/2006/relationships/hyperlink" Target="https://smartcig.anticorruzione.it/AVCP-SmartCig/preparaDettaglioComunicazioneOS.action?codDettaglioCarnet=37888300" TargetMode="External" /><Relationship Id="rId419" Type="http://schemas.openxmlformats.org/officeDocument/2006/relationships/hyperlink" Target="https://smartcig.anticorruzione.it/AVCP-SmartCig/preparaDettaglioComunicazioneOS.action?codDettaglioCarnet=37886033" TargetMode="External" /><Relationship Id="rId420" Type="http://schemas.openxmlformats.org/officeDocument/2006/relationships/hyperlink" Target="https://smartcig.anticorruzione.it/AVCP-SmartCig/preparaDettaglioComunicazioneOS.action?codDettaglioCarnet=37885229" TargetMode="External" /><Relationship Id="rId421" Type="http://schemas.openxmlformats.org/officeDocument/2006/relationships/hyperlink" Target="https://smartcig.anticorruzione.it/AVCP-SmartCig/preparaDettaglioComunicazioneOS.action?codDettaglioCarnet=37879397" TargetMode="External" /><Relationship Id="rId422" Type="http://schemas.openxmlformats.org/officeDocument/2006/relationships/hyperlink" Target="https://smartcig.anticorruzione.it/AVCP-SmartCig/preparaDettaglioComunicazioneOS.action?codDettaglioCarnet=37870546" TargetMode="External" /><Relationship Id="rId423" Type="http://schemas.openxmlformats.org/officeDocument/2006/relationships/hyperlink" Target="https://smartcig.anticorruzione.it/AVCP-SmartCig/preparaDettaglioComunicazioneOS.action?codDettaglioCarnet=37868039" TargetMode="External" /><Relationship Id="rId424" Type="http://schemas.openxmlformats.org/officeDocument/2006/relationships/hyperlink" Target="https://smartcig.anticorruzione.it/AVCP-SmartCig/preparaDettaglioComunicazioneOS.action?codDettaglioCarnet=37848291" TargetMode="External" /><Relationship Id="rId425" Type="http://schemas.openxmlformats.org/officeDocument/2006/relationships/hyperlink" Target="https://smartcig.anticorruzione.it/AVCP-SmartCig/preparaDettaglioComunicazioneOS.action?codDettaglioCarnet=37848249" TargetMode="External" /><Relationship Id="rId426" Type="http://schemas.openxmlformats.org/officeDocument/2006/relationships/hyperlink" Target="https://smartcig.anticorruzione.it/AVCP-SmartCig/preparaDettaglioComunicazioneOS.action?codDettaglioCarnet=37836030" TargetMode="External" /><Relationship Id="rId427" Type="http://schemas.openxmlformats.org/officeDocument/2006/relationships/hyperlink" Target="https://smartcig.anticorruzione.it/AVCP-SmartCig/preparaDettaglioComunicazioneOS.action?codDettaglioCarnet=37835886" TargetMode="External" /><Relationship Id="rId428" Type="http://schemas.openxmlformats.org/officeDocument/2006/relationships/hyperlink" Target="https://smartcig.anticorruzione.it/AVCP-SmartCig/preparaDettaglioComunicazioneOS.action?codDettaglioCarnet=37802409" TargetMode="External" /><Relationship Id="rId429" Type="http://schemas.openxmlformats.org/officeDocument/2006/relationships/hyperlink" Target="https://smartcig.anticorruzione.it/AVCP-SmartCig/preparaDettaglioComunicazioneOS.action?codDettaglioCarnet=37767978" TargetMode="External" /><Relationship Id="rId430" Type="http://schemas.openxmlformats.org/officeDocument/2006/relationships/hyperlink" Target="https://smartcig.anticorruzione.it/AVCP-SmartCig/preparaDettaglioComunicazioneOS.action?codDettaglioCarnet=37765770" TargetMode="External" /><Relationship Id="rId431" Type="http://schemas.openxmlformats.org/officeDocument/2006/relationships/hyperlink" Target="https://smartcig.anticorruzione.it/AVCP-SmartCig/preparaDettaglioComunicazioneOS.action?codDettaglioCarnet=37759085" TargetMode="External" /><Relationship Id="rId432" Type="http://schemas.openxmlformats.org/officeDocument/2006/relationships/hyperlink" Target="https://smartcig.anticorruzione.it/AVCP-SmartCig/preparaDettaglioComunicazioneOS.action?codDettaglioCarnet=37758553" TargetMode="External" /><Relationship Id="rId433" Type="http://schemas.openxmlformats.org/officeDocument/2006/relationships/hyperlink" Target="https://smartcig.anticorruzione.it/AVCP-SmartCig/preparaDettaglioComunicazioneOS.action?codDettaglioCarnet=37757437" TargetMode="External" /><Relationship Id="rId434" Type="http://schemas.openxmlformats.org/officeDocument/2006/relationships/hyperlink" Target="https://smartcig.anticorruzione.it/AVCP-SmartCig/preparaDettaglioComunicazioneOS.action?codDettaglioCarnet=37756470" TargetMode="External" /><Relationship Id="rId435" Type="http://schemas.openxmlformats.org/officeDocument/2006/relationships/hyperlink" Target="https://smartcig.anticorruzione.it/AVCP-SmartCig/preparaDettaglioComunicazioneOS.action?codDettaglioCarnet=37697596" TargetMode="External" /><Relationship Id="rId436" Type="http://schemas.openxmlformats.org/officeDocument/2006/relationships/hyperlink" Target="https://smartcig.anticorruzione.it/AVCP-SmartCig/preparaDettaglioComunicazioneOS.action?codDettaglioCarnet=37692594" TargetMode="External" /><Relationship Id="rId437" Type="http://schemas.openxmlformats.org/officeDocument/2006/relationships/hyperlink" Target="https://smartcig.anticorruzione.it/AVCP-SmartCig/preparaDettaglioComunicazioneOS.action?codDettaglioCarnet=37681895" TargetMode="External" /><Relationship Id="rId438" Type="http://schemas.openxmlformats.org/officeDocument/2006/relationships/hyperlink" Target="https://smartcig.anticorruzione.it/AVCP-SmartCig/preparaDettaglioComunicazioneOS.action?codDettaglioCarnet=37678354" TargetMode="External" /><Relationship Id="rId439" Type="http://schemas.openxmlformats.org/officeDocument/2006/relationships/hyperlink" Target="https://smartcig.anticorruzione.it/AVCP-SmartCig/preparaDettaglioComunicazioneOS.action?codDettaglioCarnet=37669107" TargetMode="External" /><Relationship Id="rId440" Type="http://schemas.openxmlformats.org/officeDocument/2006/relationships/hyperlink" Target="https://smartcig.anticorruzione.it/AVCP-SmartCig/preparaDettaglioComunicazioneOS.action?codDettaglioCarnet=37661546" TargetMode="External" /><Relationship Id="rId441" Type="http://schemas.openxmlformats.org/officeDocument/2006/relationships/hyperlink" Target="https://smartcig.anticorruzione.it/AVCP-SmartCig/preparaDettaglioComunicazioneOS.action?codDettaglioCarnet=37661472" TargetMode="External" /><Relationship Id="rId442" Type="http://schemas.openxmlformats.org/officeDocument/2006/relationships/hyperlink" Target="https://smartcig.anticorruzione.it/AVCP-SmartCig/preparaDettaglioComunicazioneOS.action?codDettaglioCarnet=37627258" TargetMode="External" /><Relationship Id="rId443" Type="http://schemas.openxmlformats.org/officeDocument/2006/relationships/hyperlink" Target="https://smartcig.anticorruzione.it/AVCP-SmartCig/preparaDettaglioComunicazioneOS.action?codDettaglioCarnet=37624281" TargetMode="External" /><Relationship Id="rId444" Type="http://schemas.openxmlformats.org/officeDocument/2006/relationships/hyperlink" Target="https://smartcig.anticorruzione.it/AVCP-SmartCig/preparaDettaglioComunicazioneOS.action?codDettaglioCarnet=37588799" TargetMode="External" /><Relationship Id="rId445" Type="http://schemas.openxmlformats.org/officeDocument/2006/relationships/hyperlink" Target="https://smartcig.anticorruzione.it/AVCP-SmartCig/preparaDettaglioComunicazioneOS.action?codDettaglioCarnet=37588694" TargetMode="External" /><Relationship Id="rId446" Type="http://schemas.openxmlformats.org/officeDocument/2006/relationships/hyperlink" Target="https://smartcig.anticorruzione.it/AVCP-SmartCig/preparaDettaglioComunicazioneOS.action?codDettaglioCarnet=37588691" TargetMode="External" /><Relationship Id="rId447" Type="http://schemas.openxmlformats.org/officeDocument/2006/relationships/hyperlink" Target="https://smartcig.anticorruzione.it/AVCP-SmartCig/preparaDettaglioComunicazioneOS.action?codDettaglioCarnet=37488966" TargetMode="External" /><Relationship Id="rId448" Type="http://schemas.openxmlformats.org/officeDocument/2006/relationships/hyperlink" Target="https://smartcig.anticorruzione.it/AVCP-SmartCig/preparaDettaglioComunicazioneOS.action?codDettaglioCarnet=37487443" TargetMode="External" /><Relationship Id="rId449" Type="http://schemas.openxmlformats.org/officeDocument/2006/relationships/hyperlink" Target="https://smartcig.anticorruzione.it/AVCP-SmartCig/preparaDettaglioComunicazioneOS.action?codDettaglioCarnet=37487431" TargetMode="External" /><Relationship Id="rId450" Type="http://schemas.openxmlformats.org/officeDocument/2006/relationships/hyperlink" Target="https://smartcig.anticorruzione.it/AVCP-SmartCig/preparaDettaglioComunicazioneOS.action?codDettaglioCarnet=37483745" TargetMode="External" /><Relationship Id="rId451" Type="http://schemas.openxmlformats.org/officeDocument/2006/relationships/hyperlink" Target="https://smartcig.anticorruzione.it/AVCP-SmartCig/preparaDettaglioComunicazioneOS.action?codDettaglioCarnet=37480958" TargetMode="External" /><Relationship Id="rId452" Type="http://schemas.openxmlformats.org/officeDocument/2006/relationships/hyperlink" Target="https://smartcig.anticorruzione.it/AVCP-SmartCig/preparaDettaglioComunicazioneOS.action?codDettaglioCarnet=37468615" TargetMode="External" /><Relationship Id="rId453" Type="http://schemas.openxmlformats.org/officeDocument/2006/relationships/hyperlink" Target="https://smartcig.anticorruzione.it/AVCP-SmartCig/preparaDettaglioComunicazioneOS.action?codDettaglioCarnet=37468601" TargetMode="External" /><Relationship Id="rId454" Type="http://schemas.openxmlformats.org/officeDocument/2006/relationships/hyperlink" Target="https://smartcig.anticorruzione.it/AVCP-SmartCig/preparaDettaglioComunicazioneOS.action?codDettaglioCarnet=37380571" TargetMode="External" /><Relationship Id="rId455" Type="http://schemas.openxmlformats.org/officeDocument/2006/relationships/hyperlink" Target="https://smartcig.anticorruzione.it/AVCP-SmartCig/preparaDettaglioComunicazioneOS.action?codDettaglioCarnet=37380374" TargetMode="External" /><Relationship Id="rId456" Type="http://schemas.openxmlformats.org/officeDocument/2006/relationships/hyperlink" Target="https://smartcig.anticorruzione.it/AVCP-SmartCig/preparaDettaglioComunicazioneOS.action?codDettaglioCarnet=37335640" TargetMode="External" /><Relationship Id="rId457" Type="http://schemas.openxmlformats.org/officeDocument/2006/relationships/hyperlink" Target="https://smartcig.anticorruzione.it/AVCP-SmartCig/preparaDettaglioComunicazioneOS.action?codDettaglioCarnet=37269834" TargetMode="External" /><Relationship Id="rId458" Type="http://schemas.openxmlformats.org/officeDocument/2006/relationships/hyperlink" Target="https://smartcig.anticorruzione.it/AVCP-SmartCig/preparaDettaglioComunicazioneOS.action?codDettaglioCarnet=37269830" TargetMode="External" /><Relationship Id="rId459" Type="http://schemas.openxmlformats.org/officeDocument/2006/relationships/hyperlink" Target="https://smartcig.anticorruzione.it/AVCP-SmartCig/preparaDettaglioComunicazioneOS.action?codDettaglioCarnet=37269827" TargetMode="External" /><Relationship Id="rId460" Type="http://schemas.openxmlformats.org/officeDocument/2006/relationships/hyperlink" Target="https://smartcig.anticorruzione.it/AVCP-SmartCig/preparaDettaglioComunicazioneOS.action?codDettaglioCarnet=37269823" TargetMode="External" /><Relationship Id="rId461" Type="http://schemas.openxmlformats.org/officeDocument/2006/relationships/hyperlink" Target="https://smartcig.anticorruzione.it/AVCP-SmartCig/preparaDettaglioComunicazioneOS.action?codDettaglioCarnet=37269822" TargetMode="External" /><Relationship Id="rId462" Type="http://schemas.openxmlformats.org/officeDocument/2006/relationships/hyperlink" Target="https://smartcig.anticorruzione.it/AVCP-SmartCig/preparaDettaglioComunicazioneOS.action?codDettaglioCarnet=37269819" TargetMode="External" /><Relationship Id="rId463" Type="http://schemas.openxmlformats.org/officeDocument/2006/relationships/hyperlink" Target="https://smartcig.anticorruzione.it/AVCP-SmartCig/preparaDettaglioComunicazioneOS.action?codDettaglioCarnet=37269818" TargetMode="External" /><Relationship Id="rId464" Type="http://schemas.openxmlformats.org/officeDocument/2006/relationships/hyperlink" Target="https://smartcig.anticorruzione.it/AVCP-SmartCig/preparaDettaglioComunicazioneOS.action?codDettaglioCarnet=37269815" TargetMode="External" /><Relationship Id="rId465" Type="http://schemas.openxmlformats.org/officeDocument/2006/relationships/hyperlink" Target="https://smartcig.anticorruzione.it/AVCP-SmartCig/preparaDettaglioComunicazioneOS.action?codDettaglioCarnet=37269812" TargetMode="External" /><Relationship Id="rId466" Type="http://schemas.openxmlformats.org/officeDocument/2006/relationships/hyperlink" Target="https://smartcig.anticorruzione.it/AVCP-SmartCig/preparaDettaglioComunicazioneOS.action?codDettaglioCarnet=37269811" TargetMode="External" /><Relationship Id="rId467" Type="http://schemas.openxmlformats.org/officeDocument/2006/relationships/hyperlink" Target="https://smartcig.anticorruzione.it/AVCP-SmartCig/preparaDettaglioComunicazioneOS.action?codDettaglioCarnet=37269807" TargetMode="External" /><Relationship Id="rId468" Type="http://schemas.openxmlformats.org/officeDocument/2006/relationships/hyperlink" Target="https://smartcig.anticorruzione.it/AVCP-SmartCig/preparaDettaglioComunicazioneOS.action?codDettaglioCarnet=37269806" TargetMode="External" /><Relationship Id="rId469" Type="http://schemas.openxmlformats.org/officeDocument/2006/relationships/hyperlink" Target="https://smartcig.anticorruzione.it/AVCP-SmartCig/preparaDettaglioComunicazioneOS.action?codDettaglioCarnet=37269798" TargetMode="External" /><Relationship Id="rId470" Type="http://schemas.openxmlformats.org/officeDocument/2006/relationships/hyperlink" Target="https://smartcig.anticorruzione.it/AVCP-SmartCig/preparaDettaglioComunicazioneOS.action?codDettaglioCarnet=37269781" TargetMode="External" /><Relationship Id="rId471" Type="http://schemas.openxmlformats.org/officeDocument/2006/relationships/hyperlink" Target="https://smartcig.anticorruzione.it/AVCP-SmartCig/preparaDettaglioComunicazioneOS.action?codDettaglioCarnet=37179952" TargetMode="External" /><Relationship Id="rId472" Type="http://schemas.openxmlformats.org/officeDocument/2006/relationships/hyperlink" Target="https://smartcig.anticorruzione.it/AVCP-SmartCig/preparaDettaglioComunicazioneOS.action?codDettaglioCarnet=37155691" TargetMode="External" /><Relationship Id="rId473" Type="http://schemas.openxmlformats.org/officeDocument/2006/relationships/hyperlink" Target="https://smartcig.anticorruzione.it/AVCP-SmartCig/preparaDettaglioComunicazioneOS.action?codDettaglioCarnet=37119969" TargetMode="External" /><Relationship Id="rId474" Type="http://schemas.openxmlformats.org/officeDocument/2006/relationships/hyperlink" Target="https://smartcig.anticorruzione.it/AVCP-SmartCig/preparaDettaglioComunicazioneOS.action?codDettaglioCarnet=37098755" TargetMode="External" /><Relationship Id="rId475" Type="http://schemas.openxmlformats.org/officeDocument/2006/relationships/hyperlink" Target="https://smartcig.anticorruzione.it/AVCP-SmartCig/preparaDettaglioComunicazioneOS.action?codDettaglioCarnet=37098261" TargetMode="External" /><Relationship Id="rId476" Type="http://schemas.openxmlformats.org/officeDocument/2006/relationships/hyperlink" Target="https://smartcig.anticorruzione.it/AVCP-SmartCig/preparaDettaglioComunicazioneOS.action?codDettaglioCarnet=37082938" TargetMode="External" /><Relationship Id="rId477" Type="http://schemas.openxmlformats.org/officeDocument/2006/relationships/hyperlink" Target="https://smartcig.anticorruzione.it/AVCP-SmartCig/preparaDettaglioComunicazioneOS.action?codDettaglioCarnet=37082933" TargetMode="External" /><Relationship Id="rId478" Type="http://schemas.openxmlformats.org/officeDocument/2006/relationships/hyperlink" Target="https://smartcig.anticorruzione.it/AVCP-SmartCig/preparaDettaglioComunicazioneOS.action?codDettaglioCarnet=37082925" TargetMode="External" /><Relationship Id="rId479" Type="http://schemas.openxmlformats.org/officeDocument/2006/relationships/hyperlink" Target="https://smartcig.anticorruzione.it/AVCP-SmartCig/preparaDettaglioComunicazioneOS.action?codDettaglioCarnet=37082919" TargetMode="External" /><Relationship Id="rId480" Type="http://schemas.openxmlformats.org/officeDocument/2006/relationships/hyperlink" Target="https://smartcig.anticorruzione.it/AVCP-SmartCig/preparaDettaglioComunicazioneOS.action?codDettaglioCarnet=37082908" TargetMode="External" /><Relationship Id="rId481" Type="http://schemas.openxmlformats.org/officeDocument/2006/relationships/hyperlink" Target="https://smartcig.anticorruzione.it/AVCP-SmartCig/preparaDettaglioComunicazioneOS.action?codDettaglioCarnet=37082897" TargetMode="External" /><Relationship Id="rId482" Type="http://schemas.openxmlformats.org/officeDocument/2006/relationships/hyperlink" Target="https://smartcig.anticorruzione.it/AVCP-SmartCig/preparaDettaglioComunicazioneOS.action?codDettaglioCarnet=37082876" TargetMode="External" /><Relationship Id="rId483" Type="http://schemas.openxmlformats.org/officeDocument/2006/relationships/hyperlink" Target="https://smartcig.anticorruzione.it/AVCP-SmartCig/preparaDettaglioComunicazioneOS.action?codDettaglioCarnet=37082831" TargetMode="External" /><Relationship Id="rId484" Type="http://schemas.openxmlformats.org/officeDocument/2006/relationships/hyperlink" Target="https://smartcig.anticorruzione.it/AVCP-SmartCig/preparaDettaglioComunicazioneOS.action?codDettaglioCarnet=37082819" TargetMode="External" /><Relationship Id="rId485" Type="http://schemas.openxmlformats.org/officeDocument/2006/relationships/hyperlink" Target="https://smartcig.anticorruzione.it/AVCP-SmartCig/preparaDettaglioComunicazioneOS.action?codDettaglioCarnet=37082813" TargetMode="External" /><Relationship Id="rId486" Type="http://schemas.openxmlformats.org/officeDocument/2006/relationships/hyperlink" Target="https://smartcig.anticorruzione.it/AVCP-SmartCig/preparaDettaglioComunicazioneOS.action?codDettaglioCarnet=37082808" TargetMode="External" /><Relationship Id="rId487" Type="http://schemas.openxmlformats.org/officeDocument/2006/relationships/hyperlink" Target="https://smartcig.anticorruzione.it/AVCP-SmartCig/preparaDettaglioComunicazioneOS.action?codDettaglioCarnet=37082794" TargetMode="External" /><Relationship Id="rId488" Type="http://schemas.openxmlformats.org/officeDocument/2006/relationships/hyperlink" Target="https://smartcig.anticorruzione.it/AVCP-SmartCig/preparaDettaglioComunicazioneOS.action?codDettaglioCarnet=37082771" TargetMode="External" /><Relationship Id="rId489" Type="http://schemas.openxmlformats.org/officeDocument/2006/relationships/hyperlink" Target="https://smartcig.anticorruzione.it/AVCP-SmartCig/preparaDettaglioComunicazioneOS.action?codDettaglioCarnet=37013867" TargetMode="External" /><Relationship Id="rId490" Type="http://schemas.openxmlformats.org/officeDocument/2006/relationships/hyperlink" Target="https://smartcig.anticorruzione.it/AVCP-SmartCig/preparaDettaglioComunicazioneOS.action?codDettaglioCarnet=37007750" TargetMode="External" /><Relationship Id="rId491" Type="http://schemas.openxmlformats.org/officeDocument/2006/relationships/hyperlink" Target="https://smartcig.anticorruzione.it/AVCP-SmartCig/preparaDettaglioComunicazioneOS.action?codDettaglioCarnet=37007655" TargetMode="External" /><Relationship Id="rId492" Type="http://schemas.openxmlformats.org/officeDocument/2006/relationships/hyperlink" Target="https://smartcig.anticorruzione.it/AVCP-SmartCig/preparaDettaglioComunicazioneOS.action?codDettaglioCarnet=37007532" TargetMode="External" /><Relationship Id="rId493" Type="http://schemas.openxmlformats.org/officeDocument/2006/relationships/hyperlink" Target="https://smartcig.anticorruzione.it/AVCP-SmartCig/preparaDettaglioComunicazioneOS.action?codDettaglioCarnet=37006622" TargetMode="External" /><Relationship Id="rId494" Type="http://schemas.openxmlformats.org/officeDocument/2006/relationships/hyperlink" Target="https://smartcig.anticorruzione.it/AVCP-SmartCig/preparaDettaglioComunicazioneOS.action?codDettaglioCarnet=36980759" TargetMode="External" /><Relationship Id="rId495" Type="http://schemas.openxmlformats.org/officeDocument/2006/relationships/hyperlink" Target="https://smartcig.anticorruzione.it/AVCP-SmartCig/preparaDettaglioComunicazioneOS.action?codDettaglioCarnet=36979073" TargetMode="External" /><Relationship Id="rId496" Type="http://schemas.openxmlformats.org/officeDocument/2006/relationships/hyperlink" Target="https://smartcig.anticorruzione.it/AVCP-SmartCig/preparaDettaglioComunicazioneOS.action?codDettaglioCarnet=36894022" TargetMode="External" /><Relationship Id="rId497" Type="http://schemas.openxmlformats.org/officeDocument/2006/relationships/hyperlink" Target="https://smartcig.anticorruzione.it/AVCP-SmartCig/preparaDettaglioComunicazioneOS.action?codDettaglioCarnet=36894021" TargetMode="External" /><Relationship Id="rId498" Type="http://schemas.openxmlformats.org/officeDocument/2006/relationships/hyperlink" Target="https://smartcig.anticorruzione.it/AVCP-SmartCig/preparaDettaglioComunicazioneOS.action?codDettaglioCarnet=36894020" TargetMode="External" /><Relationship Id="rId499" Type="http://schemas.openxmlformats.org/officeDocument/2006/relationships/hyperlink" Target="https://smartcig.anticorruzione.it/AVCP-SmartCig/preparaDettaglioComunicazioneOS.action?codDettaglioCarnet=36894019" TargetMode="External" /><Relationship Id="rId500" Type="http://schemas.openxmlformats.org/officeDocument/2006/relationships/hyperlink" Target="https://smartcig.anticorruzione.it/AVCP-SmartCig/preparaDettaglioComunicazioneOS.action?codDettaglioCarnet=36894017" TargetMode="External" /><Relationship Id="rId501" Type="http://schemas.openxmlformats.org/officeDocument/2006/relationships/hyperlink" Target="https://smartcig.anticorruzione.it/AVCP-SmartCig/preparaDettaglioComunicazioneOS.action?codDettaglioCarnet=36894016" TargetMode="External" /><Relationship Id="rId502" Type="http://schemas.openxmlformats.org/officeDocument/2006/relationships/hyperlink" Target="https://smartcig.anticorruzione.it/AVCP-SmartCig/preparaDettaglioComunicazioneOS.action?codDettaglioCarnet=36894015" TargetMode="External" /><Relationship Id="rId503" Type="http://schemas.openxmlformats.org/officeDocument/2006/relationships/hyperlink" Target="https://smartcig.anticorruzione.it/AVCP-SmartCig/preparaDettaglioComunicazioneOS.action?codDettaglioCarnet=36894014" TargetMode="External" /><Relationship Id="rId504" Type="http://schemas.openxmlformats.org/officeDocument/2006/relationships/hyperlink" Target="https://smartcig.anticorruzione.it/AVCP-SmartCig/preparaDettaglioComunicazioneOS.action?codDettaglioCarnet=36894013" TargetMode="External" /><Relationship Id="rId505" Type="http://schemas.openxmlformats.org/officeDocument/2006/relationships/hyperlink" Target="https://smartcig.anticorruzione.it/AVCP-SmartCig/preparaDettaglioComunicazioneOS.action?codDettaglioCarnet=36894012" TargetMode="External" /><Relationship Id="rId506" Type="http://schemas.openxmlformats.org/officeDocument/2006/relationships/hyperlink" Target="https://smartcig.anticorruzione.it/AVCP-SmartCig/preparaDettaglioComunicazioneOS.action?codDettaglioCarnet=36823831" TargetMode="External" /><Relationship Id="rId507" Type="http://schemas.openxmlformats.org/officeDocument/2006/relationships/hyperlink" Target="https://smartcig.anticorruzione.it/AVCP-SmartCig/preparaDettaglioComunicazioneOS.action?codDettaglioCarnet=36819001" TargetMode="External" /><Relationship Id="rId508" Type="http://schemas.openxmlformats.org/officeDocument/2006/relationships/hyperlink" Target="https://smartcig.anticorruzione.it/AVCP-SmartCig/preparaDettaglioComunicazioneOS.action?codDettaglioCarnet=36759260" TargetMode="External" /><Relationship Id="rId509" Type="http://schemas.openxmlformats.org/officeDocument/2006/relationships/hyperlink" Target="https://smartcig.anticorruzione.it/AVCP-SmartCig/preparaDettaglioComunicazioneOS.action?codDettaglioCarnet=36757538" TargetMode="External" /><Relationship Id="rId510" Type="http://schemas.openxmlformats.org/officeDocument/2006/relationships/hyperlink" Target="https://smartcig.anticorruzione.it/AVCP-SmartCig/preparaDettaglioComunicazioneOS.action?codDettaglioCarnet=36610268" TargetMode="External" /><Relationship Id="rId511" Type="http://schemas.openxmlformats.org/officeDocument/2006/relationships/hyperlink" Target="https://smartcig.anticorruzione.it/AVCP-SmartCig/preparaDettaglioComunicazioneOS.action?codDettaglioCarnet=36610252" TargetMode="External" /><Relationship Id="rId512" Type="http://schemas.openxmlformats.org/officeDocument/2006/relationships/hyperlink" Target="https://smartcig.anticorruzione.it/AVCP-SmartCig/preparaDettaglioComunicazioneOS.action?codDettaglioCarnet=36610228" TargetMode="External" /><Relationship Id="rId513" Type="http://schemas.openxmlformats.org/officeDocument/2006/relationships/hyperlink" Target="https://smartcig.anticorruzione.it/AVCP-SmartCig/preparaDettaglioComunicazioneOS.action?codDettaglioCarnet=36608112" TargetMode="External" /><Relationship Id="rId514" Type="http://schemas.openxmlformats.org/officeDocument/2006/relationships/hyperlink" Target="https://smartcig.anticorruzione.it/AVCP-SmartCig/preparaDettaglioComunicazioneOS.action?codDettaglioCarnet=36594221" TargetMode="External" /><Relationship Id="rId515" Type="http://schemas.openxmlformats.org/officeDocument/2006/relationships/hyperlink" Target="https://smartcig.anticorruzione.it/AVCP-SmartCig/preparaDettaglioComunicazioneOS.action?codDettaglioCarnet=36363992" TargetMode="External" /><Relationship Id="rId516" Type="http://schemas.openxmlformats.org/officeDocument/2006/relationships/hyperlink" Target="https://smartcig.anticorruzione.it/AVCP-SmartCig/preparaDettaglioComunicazioneOS.action?codDettaglioCarnet=36328662" TargetMode="External" /><Relationship Id="rId517" Type="http://schemas.openxmlformats.org/officeDocument/2006/relationships/hyperlink" Target="https://smartcig.anticorruzione.it/AVCP-SmartCig/preparaDettaglioComunicazioneOS.action?codDettaglioCarnet=36283340" TargetMode="External" /><Relationship Id="rId518" Type="http://schemas.openxmlformats.org/officeDocument/2006/relationships/hyperlink" Target="https://smartcig.anticorruzione.it/AVCP-SmartCig/preparaDettaglioComunicazioneOS.action?codDettaglioCarnet=36283330" TargetMode="External" /><Relationship Id="rId519" Type="http://schemas.openxmlformats.org/officeDocument/2006/relationships/hyperlink" Target="https://smartcig.anticorruzione.it/AVCP-SmartCig/preparaDettaglioComunicazioneOS.action?codDettaglioCarnet=36214513" TargetMode="External" /><Relationship Id="rId520" Type="http://schemas.openxmlformats.org/officeDocument/2006/relationships/hyperlink" Target="https://smartcig.anticorruzione.it/AVCP-SmartCig/preparaDettaglioComunicazioneOS.action?codDettaglioCarnet=36154595" TargetMode="External" /><Relationship Id="rId521" Type="http://schemas.openxmlformats.org/officeDocument/2006/relationships/hyperlink" Target="https://smartcig.anticorruzione.it/AVCP-SmartCig/preparaDettaglioComunicazioneOS.action?codDettaglioCarnet=36154325" TargetMode="External" /><Relationship Id="rId522" Type="http://schemas.openxmlformats.org/officeDocument/2006/relationships/hyperlink" Target="https://smartcig.anticorruzione.it/AVCP-SmartCig/preparaDettaglioComunicazioneOS.action?codDettaglioCarnet=36120659" TargetMode="External" /><Relationship Id="rId523" Type="http://schemas.openxmlformats.org/officeDocument/2006/relationships/hyperlink" Target="https://smartcig.anticorruzione.it/AVCP-SmartCig/preparaDettaglioComunicazioneOS.action?codDettaglioCarnet=36014807" TargetMode="External" /><Relationship Id="rId524" Type="http://schemas.openxmlformats.org/officeDocument/2006/relationships/hyperlink" Target="https://smartcig.anticorruzione.it/AVCP-SmartCig/preparaDettaglioComunicazioneOS.action?codDettaglioCarnet=35948286" TargetMode="External" /><Relationship Id="rId525" Type="http://schemas.openxmlformats.org/officeDocument/2006/relationships/hyperlink" Target="https://smartcig.anticorruzione.it/AVCP-SmartCig/preparaDettaglioComunicazioneOS.action?codDettaglioCarnet=35948236" TargetMode="External" /><Relationship Id="rId526" Type="http://schemas.openxmlformats.org/officeDocument/2006/relationships/hyperlink" Target="https://smartcig.anticorruzione.it/AVCP-SmartCig/preparaDettaglioComunicazioneOS.action?codDettaglioCarnet=35948124" TargetMode="External" /><Relationship Id="rId527" Type="http://schemas.openxmlformats.org/officeDocument/2006/relationships/hyperlink" Target="https://smartcig.anticorruzione.it/AVCP-SmartCig/preparaDettaglioComunicazioneOS.action?codDettaglioCarnet=35948035" TargetMode="External" /><Relationship Id="rId528" Type="http://schemas.openxmlformats.org/officeDocument/2006/relationships/hyperlink" Target="https://smartcig.anticorruzione.it/AVCP-SmartCig/preparaDettaglioComunicazioneOS.action?codDettaglioCarnet=35947912" TargetMode="External" /><Relationship Id="rId529" Type="http://schemas.openxmlformats.org/officeDocument/2006/relationships/hyperlink" Target="https://smartcig.anticorruzione.it/AVCP-SmartCig/preparaDettaglioComunicazioneOS.action?codDettaglioCarnet=35927570" TargetMode="External" /><Relationship Id="rId530" Type="http://schemas.openxmlformats.org/officeDocument/2006/relationships/hyperlink" Target="https://smartcig.anticorruzione.it/AVCP-SmartCig/preparaDettaglioComunicazioneOS.action?codDettaglioCarnet=35911691" TargetMode="External" /><Relationship Id="rId531" Type="http://schemas.openxmlformats.org/officeDocument/2006/relationships/hyperlink" Target="https://smartcig.anticorruzione.it/AVCP-SmartCig/preparaDettaglioComunicazioneOS.action?codDettaglioCarnet=35911688" TargetMode="External" /><Relationship Id="rId532" Type="http://schemas.openxmlformats.org/officeDocument/2006/relationships/hyperlink" Target="https://smartcig.anticorruzione.it/AVCP-SmartCig/preparaDettaglioComunicazioneOS.action?codDettaglioCarnet=35911686" TargetMode="External" /><Relationship Id="rId533" Type="http://schemas.openxmlformats.org/officeDocument/2006/relationships/hyperlink" Target="https://smartcig.anticorruzione.it/AVCP-SmartCig/preparaDettaglioComunicazioneOS.action?codDettaglioCarnet=35911685" TargetMode="External" /><Relationship Id="rId534" Type="http://schemas.openxmlformats.org/officeDocument/2006/relationships/hyperlink" Target="https://smartcig.anticorruzione.it/AVCP-SmartCig/preparaDettaglioComunicazioneOS.action?codDettaglioCarnet=35911679" TargetMode="External" /><Relationship Id="rId535" Type="http://schemas.openxmlformats.org/officeDocument/2006/relationships/hyperlink" Target="https://smartcig.anticorruzione.it/AVCP-SmartCig/preparaDettaglioComunicazioneOS.action?codDettaglioCarnet=35911677" TargetMode="External" /><Relationship Id="rId536" Type="http://schemas.openxmlformats.org/officeDocument/2006/relationships/hyperlink" Target="https://smartcig.anticorruzione.it/AVCP-SmartCig/preparaDettaglioComunicazioneOS.action?codDettaglioCarnet=35911676" TargetMode="External" /><Relationship Id="rId537" Type="http://schemas.openxmlformats.org/officeDocument/2006/relationships/hyperlink" Target="https://smartcig.anticorruzione.it/AVCP-SmartCig/preparaDettaglioComunicazioneOS.action?codDettaglioCarnet=35911669" TargetMode="External" /><Relationship Id="rId538" Type="http://schemas.openxmlformats.org/officeDocument/2006/relationships/hyperlink" Target="https://smartcig.anticorruzione.it/AVCP-SmartCig/preparaDettaglioComunicazioneOS.action?codDettaglioCarnet=35911649" TargetMode="External" /><Relationship Id="rId539" Type="http://schemas.openxmlformats.org/officeDocument/2006/relationships/hyperlink" Target="https://smartcig.anticorruzione.it/AVCP-SmartCig/preparaDettaglioComunicazioneOS.action?codDettaglioCarnet=35911647" TargetMode="External" /><Relationship Id="rId540" Type="http://schemas.openxmlformats.org/officeDocument/2006/relationships/hyperlink" Target="https://smartcig.anticorruzione.it/AVCP-SmartCig/preparaDettaglioComunicazioneOS.action?codDettaglioCarnet=35911641" TargetMode="External" /><Relationship Id="rId541" Type="http://schemas.openxmlformats.org/officeDocument/2006/relationships/hyperlink" Target="https://smartcig.anticorruzione.it/AVCP-SmartCig/preparaDettaglioComunicazioneOS.action?codDettaglioCarnet=35911630" TargetMode="External" /><Relationship Id="rId542" Type="http://schemas.openxmlformats.org/officeDocument/2006/relationships/hyperlink" Target="https://smartcig.anticorruzione.it/AVCP-SmartCig/preparaDettaglioComunicazioneOS.action?codDettaglioCarnet=35911627" TargetMode="External" /><Relationship Id="rId543" Type="http://schemas.openxmlformats.org/officeDocument/2006/relationships/hyperlink" Target="https://smartcig.anticorruzione.it/AVCP-SmartCig/preparaDettaglioComunicazioneOS.action?codDettaglioCarnet=35911622" TargetMode="External" /><Relationship Id="rId544" Type="http://schemas.openxmlformats.org/officeDocument/2006/relationships/hyperlink" Target="https://smartcig.anticorruzione.it/AVCP-SmartCig/preparaDettaglioComunicazioneOS.action?codDettaglioCarnet=35911617" TargetMode="External" /><Relationship Id="rId545" Type="http://schemas.openxmlformats.org/officeDocument/2006/relationships/hyperlink" Target="https://smartcig.anticorruzione.it/AVCP-SmartCig/preparaDettaglioComunicazioneOS.action?codDettaglioCarnet=35911612" TargetMode="External" /><Relationship Id="rId546" Type="http://schemas.openxmlformats.org/officeDocument/2006/relationships/hyperlink" Target="https://smartcig.anticorruzione.it/AVCP-SmartCig/preparaDettaglioComunicazioneOS.action?codDettaglioCarnet=35772502" TargetMode="External" /><Relationship Id="rId547" Type="http://schemas.openxmlformats.org/officeDocument/2006/relationships/hyperlink" Target="https://smartcig.anticorruzione.it/AVCP-SmartCig/preparaDettaglioComunicazioneOS.action?codDettaglioCarnet=35686971" TargetMode="External" /><Relationship Id="rId548" Type="http://schemas.openxmlformats.org/officeDocument/2006/relationships/hyperlink" Target="https://smartcig.anticorruzione.it/AVCP-SmartCig/preparaDettaglioComunicazioneOS.action?codDettaglioCarnet=35545704" TargetMode="External" /><Relationship Id="rId549" Type="http://schemas.openxmlformats.org/officeDocument/2006/relationships/hyperlink" Target="https://smartcig.anticorruzione.it/AVCP-SmartCig/preparaDettaglioComunicazioneOS.action?codDettaglioCarnet=35497882" TargetMode="External" /><Relationship Id="rId550" Type="http://schemas.openxmlformats.org/officeDocument/2006/relationships/hyperlink" Target="https://smartcig.anticorruzione.it/AVCP-SmartCig/preparaDettaglioComunicazioneOS.action?codDettaglioCarnet=35496253" TargetMode="External" /><Relationship Id="rId551" Type="http://schemas.openxmlformats.org/officeDocument/2006/relationships/hyperlink" Target="https://smartcig.anticorruzione.it/AVCP-SmartCig/preparaDettaglioComunicazioneOS.action?codDettaglioCarnet=35444628" TargetMode="External" /><Relationship Id="rId552" Type="http://schemas.openxmlformats.org/officeDocument/2006/relationships/hyperlink" Target="https://smartcig.anticorruzione.it/AVCP-SmartCig/preparaDettaglioComunicazioneOS.action?codDettaglioCarnet=34896387" TargetMode="External" /><Relationship Id="rId553"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s://smartcig.anticorruzione.it/AVCP-SmartCig/preparaDettaglioComunicazioneOS.action?codDettaglioCarnet=33003163" TargetMode="External" /><Relationship Id="rId2" Type="http://schemas.openxmlformats.org/officeDocument/2006/relationships/hyperlink" Target="https://smartcig.anticorruzione.it/AVCP-SmartCig/preparaDettaglioComunicazioneOS.action?codDettaglioCarnet=33003177" TargetMode="External" /><Relationship Id="rId3" Type="http://schemas.openxmlformats.org/officeDocument/2006/relationships/hyperlink" Target="https://smartcig.anticorruzione.it/AVCP-SmartCig/preparaDettaglioComunicazioneOS.action?codDettaglioCarnet=32966055" TargetMode="External" /><Relationship Id="rId4" Type="http://schemas.openxmlformats.org/officeDocument/2006/relationships/hyperlink" Target="https://smartcig.anticorruzione.it/AVCP-SmartCig/preparaDettaglioComunicazioneOS.action?codDettaglioCarnet=32921302" TargetMode="External" /><Relationship Id="rId5" Type="http://schemas.openxmlformats.org/officeDocument/2006/relationships/hyperlink" Target="https://smartcig.anticorruzione.it/AVCP-SmartCig/preparaDettaglioComunicazioneOS.action?codDettaglioCarnet=30535520" TargetMode="External" /><Relationship Id="rId6" Type="http://schemas.openxmlformats.org/officeDocument/2006/relationships/hyperlink" Target="https://smartcig.anticorruzione.it/AVCP-SmartCig/preparaDettaglioComunicazioneOS.action?codDettaglioCarnet=33003170" TargetMode="External" /><Relationship Id="rId7" Type="http://schemas.openxmlformats.org/officeDocument/2006/relationships/hyperlink" Target="https://smartcig.anticorruzione.it/AVCP-SmartCig/preparaDettaglioComunicazioneOS.action?codDettaglioCarnet=32940121" TargetMode="External" /><Relationship Id="rId8" Type="http://schemas.openxmlformats.org/officeDocument/2006/relationships/comments" Target="../comments4.xml" /><Relationship Id="rId9"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98"/>
  <sheetViews>
    <sheetView tabSelected="1" zoomScale="40" zoomScaleNormal="40" workbookViewId="0" topLeftCell="A28">
      <selection activeCell="F83" sqref="F83"/>
    </sheetView>
  </sheetViews>
  <sheetFormatPr defaultColWidth="9.140625" defaultRowHeight="15"/>
  <cols>
    <col min="1" max="1" width="9.421875" style="0" customWidth="1"/>
    <col min="2" max="2" width="12.28125" style="0" customWidth="1"/>
    <col min="3" max="3" width="15.00390625" style="0" customWidth="1"/>
    <col min="4" max="4" width="14.7109375" style="0" customWidth="1"/>
    <col min="5" max="6" width="30.00390625" style="0" customWidth="1"/>
    <col min="7" max="7" width="19.7109375" style="0" customWidth="1"/>
    <col min="8" max="8" width="25.421875" style="0" customWidth="1"/>
    <col min="9" max="9" width="40.00390625" style="0" customWidth="1"/>
    <col min="10" max="10" width="25.7109375" style="0" customWidth="1"/>
    <col min="11" max="11" width="20.7109375" style="0" customWidth="1"/>
    <col min="12" max="12" width="8.00390625" style="0" customWidth="1"/>
    <col min="13" max="13" width="17.421875" style="0" customWidth="1"/>
    <col min="14" max="14" width="19.28125" style="0" customWidth="1"/>
    <col min="15" max="15" width="14.7109375" style="0" customWidth="1"/>
    <col min="16" max="16" width="17.421875" style="0" customWidth="1"/>
  </cols>
  <sheetData>
    <row r="1" spans="1:16" ht="81.6">
      <c r="A1" s="3" t="s">
        <v>20</v>
      </c>
      <c r="B1" s="4" t="s">
        <v>21</v>
      </c>
      <c r="C1" s="3" t="s">
        <v>22</v>
      </c>
      <c r="D1" s="3" t="s">
        <v>23</v>
      </c>
      <c r="E1" s="4" t="s">
        <v>24</v>
      </c>
      <c r="F1" s="4" t="s">
        <v>25</v>
      </c>
      <c r="G1" s="3" t="s">
        <v>20</v>
      </c>
      <c r="H1" s="4" t="s">
        <v>26</v>
      </c>
      <c r="I1" s="4" t="s">
        <v>27</v>
      </c>
      <c r="J1" s="4" t="s">
        <v>28</v>
      </c>
      <c r="K1" s="4" t="s">
        <v>29</v>
      </c>
      <c r="L1" s="4" t="s">
        <v>60</v>
      </c>
      <c r="M1" s="5" t="s">
        <v>30</v>
      </c>
      <c r="N1" s="6" t="s">
        <v>31</v>
      </c>
      <c r="O1" s="6" t="s">
        <v>32</v>
      </c>
      <c r="P1" s="5" t="s">
        <v>33</v>
      </c>
    </row>
    <row r="2" spans="1:16" s="7" customFormat="1" ht="45" customHeight="1">
      <c r="A2" s="8" t="s">
        <v>34</v>
      </c>
      <c r="B2" s="8" t="s">
        <v>35</v>
      </c>
      <c r="C2" s="9">
        <v>2018</v>
      </c>
      <c r="D2" s="8" t="s">
        <v>950</v>
      </c>
      <c r="E2" s="8" t="s">
        <v>951</v>
      </c>
      <c r="F2" s="8" t="s">
        <v>37</v>
      </c>
      <c r="G2" s="66" t="s">
        <v>1913</v>
      </c>
      <c r="H2" s="66"/>
      <c r="I2" s="66" t="s">
        <v>2299</v>
      </c>
      <c r="J2" s="8"/>
      <c r="K2" s="8"/>
      <c r="L2" s="8" t="s">
        <v>38</v>
      </c>
      <c r="M2" s="10">
        <v>150</v>
      </c>
      <c r="N2" s="11">
        <v>43252</v>
      </c>
      <c r="O2" s="11">
        <v>43348</v>
      </c>
      <c r="P2" s="10">
        <v>150</v>
      </c>
    </row>
    <row r="3" spans="1:16" s="7" customFormat="1" ht="45" customHeight="1">
      <c r="A3" s="8" t="s">
        <v>34</v>
      </c>
      <c r="B3" s="8" t="s">
        <v>35</v>
      </c>
      <c r="C3" s="9">
        <v>2018</v>
      </c>
      <c r="D3" s="8" t="s">
        <v>1142</v>
      </c>
      <c r="E3" s="8" t="s">
        <v>1143</v>
      </c>
      <c r="F3" s="8" t="s">
        <v>37</v>
      </c>
      <c r="G3" s="66" t="s">
        <v>1913</v>
      </c>
      <c r="H3" s="66"/>
      <c r="I3" s="66" t="s">
        <v>2299</v>
      </c>
      <c r="J3" s="8"/>
      <c r="K3" s="8"/>
      <c r="L3" s="8" t="s">
        <v>38</v>
      </c>
      <c r="M3" s="10">
        <v>3120</v>
      </c>
      <c r="N3" s="11">
        <v>43222</v>
      </c>
      <c r="O3" s="11">
        <v>43271</v>
      </c>
      <c r="P3" s="10">
        <v>3120</v>
      </c>
    </row>
    <row r="4" spans="1:16" s="7" customFormat="1" ht="45" customHeight="1">
      <c r="A4" s="66" t="s">
        <v>34</v>
      </c>
      <c r="B4" s="66" t="s">
        <v>35</v>
      </c>
      <c r="C4" s="67">
        <v>2018</v>
      </c>
      <c r="D4" s="66" t="s">
        <v>1151</v>
      </c>
      <c r="E4" s="66" t="s">
        <v>1152</v>
      </c>
      <c r="F4" s="8" t="s">
        <v>2198</v>
      </c>
      <c r="G4" s="66" t="s">
        <v>2083</v>
      </c>
      <c r="H4" s="66"/>
      <c r="I4" s="66" t="s">
        <v>2234</v>
      </c>
      <c r="J4" s="66"/>
      <c r="K4" s="66"/>
      <c r="L4" s="66" t="s">
        <v>38</v>
      </c>
      <c r="M4" s="68">
        <v>1320</v>
      </c>
      <c r="N4" s="64">
        <v>43286</v>
      </c>
      <c r="O4" s="64">
        <v>43296</v>
      </c>
      <c r="P4" s="68">
        <v>1320</v>
      </c>
    </row>
    <row r="5" spans="1:16" s="7" customFormat="1" ht="43.2">
      <c r="A5" s="8" t="s">
        <v>34</v>
      </c>
      <c r="B5" s="8" t="s">
        <v>35</v>
      </c>
      <c r="C5" s="9" t="s">
        <v>36</v>
      </c>
      <c r="D5" s="8" t="s">
        <v>43</v>
      </c>
      <c r="E5" s="8" t="s">
        <v>3</v>
      </c>
      <c r="F5" s="8" t="s">
        <v>37</v>
      </c>
      <c r="G5" s="8" t="s">
        <v>44</v>
      </c>
      <c r="H5" s="8"/>
      <c r="I5" s="8" t="s">
        <v>2</v>
      </c>
      <c r="J5" s="8"/>
      <c r="K5" s="8"/>
      <c r="L5" s="8" t="s">
        <v>38</v>
      </c>
      <c r="M5" s="10">
        <v>25000</v>
      </c>
      <c r="N5" s="11" t="s">
        <v>0</v>
      </c>
      <c r="O5" s="64">
        <v>43465</v>
      </c>
      <c r="P5" s="10">
        <v>25000</v>
      </c>
    </row>
    <row r="6" spans="1:16" s="7" customFormat="1" ht="45" customHeight="1">
      <c r="A6" s="8" t="s">
        <v>34</v>
      </c>
      <c r="B6" s="8" t="s">
        <v>35</v>
      </c>
      <c r="C6" s="9">
        <v>2018</v>
      </c>
      <c r="D6" s="8" t="s">
        <v>964</v>
      </c>
      <c r="E6" s="8" t="s">
        <v>965</v>
      </c>
      <c r="F6" s="8" t="s">
        <v>37</v>
      </c>
      <c r="G6" s="66" t="s">
        <v>2263</v>
      </c>
      <c r="H6" s="66"/>
      <c r="I6" s="66" t="s">
        <v>2264</v>
      </c>
      <c r="J6" s="8"/>
      <c r="K6" s="8"/>
      <c r="L6" s="8" t="s">
        <v>38</v>
      </c>
      <c r="M6" s="10">
        <v>11500</v>
      </c>
      <c r="N6" s="11">
        <v>43326</v>
      </c>
      <c r="O6" s="11">
        <v>43358</v>
      </c>
      <c r="P6" s="10">
        <v>11500</v>
      </c>
    </row>
    <row r="7" spans="1:16" s="7" customFormat="1" ht="45" customHeight="1">
      <c r="A7" s="8" t="s">
        <v>34</v>
      </c>
      <c r="B7" s="8" t="s">
        <v>35</v>
      </c>
      <c r="C7" s="9">
        <v>2018</v>
      </c>
      <c r="D7" s="8" t="s">
        <v>1309</v>
      </c>
      <c r="E7" s="8" t="s">
        <v>2396</v>
      </c>
      <c r="F7" s="8" t="s">
        <v>37</v>
      </c>
      <c r="G7" s="8" t="s">
        <v>1499</v>
      </c>
      <c r="H7" s="8"/>
      <c r="I7" s="8" t="s">
        <v>93</v>
      </c>
      <c r="J7" s="8"/>
      <c r="K7" s="8"/>
      <c r="L7" s="8" t="s">
        <v>38</v>
      </c>
      <c r="M7" s="10">
        <v>4500</v>
      </c>
      <c r="N7" s="11">
        <v>43141</v>
      </c>
      <c r="O7" s="64"/>
      <c r="P7" s="10">
        <v>371.66</v>
      </c>
    </row>
    <row r="8" spans="1:16" s="7" customFormat="1" ht="45" customHeight="1">
      <c r="A8" s="8" t="s">
        <v>34</v>
      </c>
      <c r="B8" s="8" t="s">
        <v>35</v>
      </c>
      <c r="C8" s="9">
        <v>2018</v>
      </c>
      <c r="D8" s="8" t="s">
        <v>955</v>
      </c>
      <c r="E8" s="8" t="s">
        <v>956</v>
      </c>
      <c r="F8" s="8" t="s">
        <v>37</v>
      </c>
      <c r="G8" s="8" t="s">
        <v>1502</v>
      </c>
      <c r="H8" s="8"/>
      <c r="I8" s="8" t="s">
        <v>110</v>
      </c>
      <c r="J8" s="8"/>
      <c r="K8" s="8"/>
      <c r="L8" s="8" t="s">
        <v>38</v>
      </c>
      <c r="M8" s="10">
        <v>2000</v>
      </c>
      <c r="N8" s="11">
        <v>43337</v>
      </c>
      <c r="O8" s="64"/>
      <c r="P8" s="10">
        <v>625.24</v>
      </c>
    </row>
    <row r="9" spans="1:16" s="69" customFormat="1" ht="45" customHeight="1">
      <c r="A9" s="66" t="s">
        <v>34</v>
      </c>
      <c r="B9" s="66" t="s">
        <v>35</v>
      </c>
      <c r="C9" s="67">
        <v>2018</v>
      </c>
      <c r="D9" s="66" t="s">
        <v>1070</v>
      </c>
      <c r="E9" s="66" t="s">
        <v>2398</v>
      </c>
      <c r="F9" s="66" t="s">
        <v>37</v>
      </c>
      <c r="G9" s="66" t="s">
        <v>1826</v>
      </c>
      <c r="H9" s="66"/>
      <c r="I9" s="66" t="s">
        <v>524</v>
      </c>
      <c r="J9" s="66"/>
      <c r="K9" s="66"/>
      <c r="L9" s="66" t="s">
        <v>38</v>
      </c>
      <c r="M9" s="68">
        <v>3000</v>
      </c>
      <c r="N9" s="64">
        <v>43256</v>
      </c>
      <c r="O9" s="64">
        <v>43465</v>
      </c>
      <c r="P9" s="68">
        <v>2933.5</v>
      </c>
    </row>
    <row r="10" spans="1:16" s="7" customFormat="1" ht="45" customHeight="1">
      <c r="A10" s="8" t="s">
        <v>34</v>
      </c>
      <c r="B10" s="8" t="s">
        <v>35</v>
      </c>
      <c r="C10" s="9">
        <v>2018</v>
      </c>
      <c r="D10" s="8" t="s">
        <v>886</v>
      </c>
      <c r="E10" s="8" t="s">
        <v>887</v>
      </c>
      <c r="F10" s="8" t="s">
        <v>2198</v>
      </c>
      <c r="G10" s="66" t="s">
        <v>2208</v>
      </c>
      <c r="H10" s="66"/>
      <c r="I10" s="66" t="s">
        <v>2216</v>
      </c>
      <c r="J10" s="8"/>
      <c r="K10" s="8"/>
      <c r="L10" s="8" t="s">
        <v>38</v>
      </c>
      <c r="M10" s="10">
        <v>25000</v>
      </c>
      <c r="N10" s="11">
        <v>43439</v>
      </c>
      <c r="O10" s="11"/>
      <c r="P10" s="10"/>
    </row>
    <row r="11" spans="1:16" s="7" customFormat="1" ht="40.5" customHeight="1">
      <c r="A11" s="8" t="s">
        <v>34</v>
      </c>
      <c r="B11" s="8" t="s">
        <v>35</v>
      </c>
      <c r="C11" s="9">
        <v>2018</v>
      </c>
      <c r="D11" s="8" t="s">
        <v>947</v>
      </c>
      <c r="E11" s="8" t="s">
        <v>948</v>
      </c>
      <c r="F11" s="8" t="s">
        <v>37</v>
      </c>
      <c r="G11" s="66" t="s">
        <v>2208</v>
      </c>
      <c r="H11" s="66"/>
      <c r="I11" s="66" t="s">
        <v>2216</v>
      </c>
      <c r="J11" s="8"/>
      <c r="K11" s="8"/>
      <c r="L11" s="8" t="s">
        <v>38</v>
      </c>
      <c r="M11" s="10">
        <v>700</v>
      </c>
      <c r="N11" s="11">
        <v>43354</v>
      </c>
      <c r="O11" s="11">
        <v>43354</v>
      </c>
      <c r="P11" s="10">
        <v>700</v>
      </c>
    </row>
    <row r="12" spans="1:16" s="7" customFormat="1" ht="45" customHeight="1">
      <c r="A12" s="8" t="s">
        <v>34</v>
      </c>
      <c r="B12" s="8" t="s">
        <v>35</v>
      </c>
      <c r="C12" s="9">
        <v>2018</v>
      </c>
      <c r="D12" s="8" t="s">
        <v>975</v>
      </c>
      <c r="E12" s="8" t="s">
        <v>976</v>
      </c>
      <c r="F12" s="8" t="s">
        <v>37</v>
      </c>
      <c r="G12" s="66" t="s">
        <v>2208</v>
      </c>
      <c r="H12" s="66"/>
      <c r="I12" s="66" t="s">
        <v>2216</v>
      </c>
      <c r="J12" s="8"/>
      <c r="K12" s="8"/>
      <c r="L12" s="8" t="s">
        <v>38</v>
      </c>
      <c r="M12" s="10">
        <v>128</v>
      </c>
      <c r="N12" s="11">
        <v>43318</v>
      </c>
      <c r="O12" s="11">
        <v>43318</v>
      </c>
      <c r="P12" s="10">
        <v>128</v>
      </c>
    </row>
    <row r="13" spans="1:16" s="7" customFormat="1" ht="45" customHeight="1">
      <c r="A13" s="8" t="s">
        <v>34</v>
      </c>
      <c r="B13" s="8" t="s">
        <v>35</v>
      </c>
      <c r="C13" s="9">
        <v>2018</v>
      </c>
      <c r="D13" s="8" t="s">
        <v>978</v>
      </c>
      <c r="E13" s="8" t="s">
        <v>979</v>
      </c>
      <c r="F13" s="8" t="s">
        <v>37</v>
      </c>
      <c r="G13" s="66" t="s">
        <v>2208</v>
      </c>
      <c r="H13" s="66"/>
      <c r="I13" s="66" t="s">
        <v>2216</v>
      </c>
      <c r="J13" s="8"/>
      <c r="K13" s="8"/>
      <c r="L13" s="8" t="s">
        <v>38</v>
      </c>
      <c r="M13" s="10">
        <v>1104</v>
      </c>
      <c r="N13" s="11">
        <v>43284</v>
      </c>
      <c r="O13" s="11">
        <v>43318</v>
      </c>
      <c r="P13" s="10">
        <v>1104</v>
      </c>
    </row>
    <row r="14" spans="1:16" s="7" customFormat="1" ht="45" customHeight="1">
      <c r="A14" s="8" t="s">
        <v>34</v>
      </c>
      <c r="B14" s="8" t="s">
        <v>35</v>
      </c>
      <c r="C14" s="9">
        <v>2018</v>
      </c>
      <c r="D14" s="8" t="s">
        <v>995</v>
      </c>
      <c r="E14" s="8" t="s">
        <v>996</v>
      </c>
      <c r="F14" s="8" t="s">
        <v>2303</v>
      </c>
      <c r="G14" s="66" t="s">
        <v>2208</v>
      </c>
      <c r="H14" s="66"/>
      <c r="I14" s="66" t="s">
        <v>2216</v>
      </c>
      <c r="J14" s="8"/>
      <c r="K14" s="8"/>
      <c r="L14" s="8" t="s">
        <v>1339</v>
      </c>
      <c r="M14" s="10">
        <v>1200</v>
      </c>
      <c r="N14" s="11">
        <v>43304</v>
      </c>
      <c r="O14" s="11">
        <v>43373</v>
      </c>
      <c r="P14" s="10">
        <v>1200</v>
      </c>
    </row>
    <row r="15" spans="1:16" s="7" customFormat="1" ht="45" customHeight="1">
      <c r="A15" s="8" t="s">
        <v>34</v>
      </c>
      <c r="B15" s="66" t="s">
        <v>35</v>
      </c>
      <c r="C15" s="67">
        <v>2018</v>
      </c>
      <c r="D15" s="66" t="s">
        <v>1008</v>
      </c>
      <c r="E15" s="66" t="s">
        <v>1009</v>
      </c>
      <c r="F15" s="66" t="s">
        <v>37</v>
      </c>
      <c r="G15" s="66" t="s">
        <v>2208</v>
      </c>
      <c r="H15" s="66"/>
      <c r="I15" s="66" t="s">
        <v>2216</v>
      </c>
      <c r="J15" s="66"/>
      <c r="K15" s="66"/>
      <c r="L15" s="66" t="s">
        <v>38</v>
      </c>
      <c r="M15" s="68">
        <v>15000</v>
      </c>
      <c r="N15" s="64">
        <v>43235</v>
      </c>
      <c r="O15" s="64"/>
      <c r="P15" s="68">
        <v>3966</v>
      </c>
    </row>
    <row r="16" spans="1:16" s="7" customFormat="1" ht="57.6">
      <c r="A16" s="8" t="s">
        <v>34</v>
      </c>
      <c r="B16" s="8" t="s">
        <v>35</v>
      </c>
      <c r="C16" s="9">
        <v>2018</v>
      </c>
      <c r="D16" s="8" t="s">
        <v>1053</v>
      </c>
      <c r="E16" s="8" t="s">
        <v>1054</v>
      </c>
      <c r="F16" s="8" t="s">
        <v>37</v>
      </c>
      <c r="G16" s="66" t="s">
        <v>2208</v>
      </c>
      <c r="H16" s="66"/>
      <c r="I16" s="66" t="s">
        <v>2216</v>
      </c>
      <c r="J16" s="8"/>
      <c r="K16" s="8"/>
      <c r="L16" s="8" t="s">
        <v>38</v>
      </c>
      <c r="M16" s="10">
        <v>3500</v>
      </c>
      <c r="N16" s="11">
        <v>43259</v>
      </c>
      <c r="O16" s="11">
        <v>43296</v>
      </c>
      <c r="P16" s="10">
        <v>3500</v>
      </c>
    </row>
    <row r="17" spans="1:16" s="7" customFormat="1" ht="45" customHeight="1">
      <c r="A17" s="8" t="s">
        <v>34</v>
      </c>
      <c r="B17" s="8" t="s">
        <v>35</v>
      </c>
      <c r="C17" s="9">
        <v>2018</v>
      </c>
      <c r="D17" s="65" t="s">
        <v>1331</v>
      </c>
      <c r="E17" s="8" t="s">
        <v>1332</v>
      </c>
      <c r="F17" s="8" t="s">
        <v>2198</v>
      </c>
      <c r="G17" s="8" t="s">
        <v>2208</v>
      </c>
      <c r="H17" s="8"/>
      <c r="I17" s="8" t="s">
        <v>2207</v>
      </c>
      <c r="J17" s="8"/>
      <c r="K17" s="8"/>
      <c r="L17" s="8" t="s">
        <v>38</v>
      </c>
      <c r="M17" s="10">
        <v>38800</v>
      </c>
      <c r="N17" s="11">
        <v>43456</v>
      </c>
      <c r="O17" s="11"/>
      <c r="P17" s="10"/>
    </row>
    <row r="18" spans="1:16" s="7" customFormat="1" ht="45" customHeight="1">
      <c r="A18" s="66" t="s">
        <v>34</v>
      </c>
      <c r="B18" s="66" t="s">
        <v>35</v>
      </c>
      <c r="C18" s="67">
        <v>2018</v>
      </c>
      <c r="D18" s="66" t="s">
        <v>1016</v>
      </c>
      <c r="E18" s="66" t="s">
        <v>1017</v>
      </c>
      <c r="F18" s="66" t="s">
        <v>37</v>
      </c>
      <c r="G18" s="66"/>
      <c r="H18" s="66"/>
      <c r="I18" s="66" t="s">
        <v>2217</v>
      </c>
      <c r="J18" s="66"/>
      <c r="K18" s="66"/>
      <c r="L18" s="66" t="s">
        <v>38</v>
      </c>
      <c r="M18" s="68">
        <v>10000</v>
      </c>
      <c r="N18" s="64">
        <v>43283</v>
      </c>
      <c r="O18" s="64"/>
      <c r="P18" s="68"/>
    </row>
    <row r="19" spans="1:16" s="7" customFormat="1" ht="45" customHeight="1">
      <c r="A19" s="8" t="s">
        <v>34</v>
      </c>
      <c r="B19" s="8" t="s">
        <v>35</v>
      </c>
      <c r="C19" s="9">
        <v>2018</v>
      </c>
      <c r="D19" s="8" t="s">
        <v>1294</v>
      </c>
      <c r="E19" s="8" t="s">
        <v>63</v>
      </c>
      <c r="F19" s="8" t="s">
        <v>37</v>
      </c>
      <c r="G19" s="8" t="s">
        <v>1350</v>
      </c>
      <c r="H19" s="8"/>
      <c r="I19" s="8" t="s">
        <v>136</v>
      </c>
      <c r="J19" s="8"/>
      <c r="K19" s="8"/>
      <c r="L19" s="8" t="s">
        <v>38</v>
      </c>
      <c r="M19" s="10">
        <v>36588</v>
      </c>
      <c r="N19" s="11">
        <v>43101</v>
      </c>
      <c r="O19" s="11">
        <v>43465</v>
      </c>
      <c r="P19" s="10">
        <v>36588</v>
      </c>
    </row>
    <row r="20" spans="1:16" s="7" customFormat="1" ht="43.2">
      <c r="A20" s="8" t="s">
        <v>34</v>
      </c>
      <c r="B20" s="8" t="s">
        <v>35</v>
      </c>
      <c r="C20" s="9">
        <v>2018</v>
      </c>
      <c r="D20" s="8" t="s">
        <v>1275</v>
      </c>
      <c r="E20" s="8" t="s">
        <v>2180</v>
      </c>
      <c r="F20" s="8" t="s">
        <v>37</v>
      </c>
      <c r="G20" s="8" t="s">
        <v>1508</v>
      </c>
      <c r="H20" s="8"/>
      <c r="I20" s="66" t="s">
        <v>1509</v>
      </c>
      <c r="J20" s="8"/>
      <c r="K20" s="8"/>
      <c r="L20" s="8" t="s">
        <v>38</v>
      </c>
      <c r="M20" s="10">
        <v>235</v>
      </c>
      <c r="N20" s="11">
        <v>43141</v>
      </c>
      <c r="O20" s="64">
        <v>43141</v>
      </c>
      <c r="P20" s="10">
        <v>235</v>
      </c>
    </row>
    <row r="21" spans="1:16" s="7" customFormat="1" ht="43.2">
      <c r="A21" s="8" t="s">
        <v>34</v>
      </c>
      <c r="B21" s="8" t="s">
        <v>35</v>
      </c>
      <c r="C21" s="9">
        <v>2018</v>
      </c>
      <c r="D21" s="8" t="s">
        <v>1291</v>
      </c>
      <c r="E21" s="8" t="s">
        <v>2164</v>
      </c>
      <c r="F21" s="8" t="s">
        <v>37</v>
      </c>
      <c r="G21" s="8" t="s">
        <v>2163</v>
      </c>
      <c r="H21" s="8"/>
      <c r="I21" s="8" t="s">
        <v>151</v>
      </c>
      <c r="J21" s="8"/>
      <c r="K21" s="8"/>
      <c r="L21" s="8" t="s">
        <v>38</v>
      </c>
      <c r="M21" s="10">
        <v>480</v>
      </c>
      <c r="N21" s="11">
        <v>43124</v>
      </c>
      <c r="O21" s="11">
        <v>43125</v>
      </c>
      <c r="P21" s="10">
        <v>480</v>
      </c>
    </row>
    <row r="22" spans="1:16" s="7" customFormat="1" ht="43.2">
      <c r="A22" s="8" t="s">
        <v>34</v>
      </c>
      <c r="B22" s="8" t="s">
        <v>35</v>
      </c>
      <c r="C22" s="9">
        <v>2018</v>
      </c>
      <c r="D22" s="8" t="s">
        <v>1326</v>
      </c>
      <c r="E22" s="8" t="s">
        <v>1327</v>
      </c>
      <c r="F22" s="8" t="s">
        <v>37</v>
      </c>
      <c r="G22" s="8" t="s">
        <v>2191</v>
      </c>
      <c r="H22" s="8"/>
      <c r="I22" s="8" t="s">
        <v>2195</v>
      </c>
      <c r="J22" s="8"/>
      <c r="K22" s="8"/>
      <c r="L22" s="8" t="s">
        <v>38</v>
      </c>
      <c r="M22" s="10">
        <v>450</v>
      </c>
      <c r="N22" s="11">
        <v>43458</v>
      </c>
      <c r="O22" s="11">
        <v>43458</v>
      </c>
      <c r="P22" s="10">
        <v>450</v>
      </c>
    </row>
    <row r="23" spans="1:16" s="7" customFormat="1" ht="43.2">
      <c r="A23" s="8" t="s">
        <v>34</v>
      </c>
      <c r="B23" s="8" t="s">
        <v>35</v>
      </c>
      <c r="C23" s="9">
        <v>2018</v>
      </c>
      <c r="D23" s="8" t="s">
        <v>922</v>
      </c>
      <c r="E23" s="8" t="s">
        <v>923</v>
      </c>
      <c r="F23" s="8" t="s">
        <v>37</v>
      </c>
      <c r="G23" s="8" t="s">
        <v>2215</v>
      </c>
      <c r="H23" s="8"/>
      <c r="I23" s="66" t="s">
        <v>2214</v>
      </c>
      <c r="J23" s="8"/>
      <c r="K23" s="8"/>
      <c r="L23" s="8" t="s">
        <v>38</v>
      </c>
      <c r="M23" s="10">
        <v>1584</v>
      </c>
      <c r="N23" s="11">
        <v>43376</v>
      </c>
      <c r="O23" s="11">
        <v>43376</v>
      </c>
      <c r="P23" s="10">
        <v>1584</v>
      </c>
    </row>
    <row r="24" spans="1:16" s="7" customFormat="1" ht="43.2">
      <c r="A24" s="8" t="s">
        <v>34</v>
      </c>
      <c r="B24" s="8" t="s">
        <v>35</v>
      </c>
      <c r="C24" s="9">
        <v>2018</v>
      </c>
      <c r="D24" s="8" t="s">
        <v>1133</v>
      </c>
      <c r="E24" s="8" t="s">
        <v>1134</v>
      </c>
      <c r="F24" s="8" t="s">
        <v>2303</v>
      </c>
      <c r="G24" s="66" t="s">
        <v>2215</v>
      </c>
      <c r="H24" s="66"/>
      <c r="I24" s="66" t="s">
        <v>2214</v>
      </c>
      <c r="J24" s="66"/>
      <c r="K24" s="8"/>
      <c r="L24" s="8" t="s">
        <v>38</v>
      </c>
      <c r="M24" s="10">
        <v>3414</v>
      </c>
      <c r="N24" s="11">
        <v>43286</v>
      </c>
      <c r="O24" s="11">
        <v>43296</v>
      </c>
      <c r="P24" s="10">
        <v>3414</v>
      </c>
    </row>
    <row r="25" spans="1:16" s="7" customFormat="1" ht="43.2">
      <c r="A25" s="8" t="s">
        <v>34</v>
      </c>
      <c r="B25" s="8" t="s">
        <v>35</v>
      </c>
      <c r="C25" s="9">
        <v>2018</v>
      </c>
      <c r="D25" s="8" t="s">
        <v>995</v>
      </c>
      <c r="E25" s="8" t="s">
        <v>996</v>
      </c>
      <c r="F25" s="8" t="s">
        <v>2303</v>
      </c>
      <c r="G25" s="66" t="s">
        <v>2215</v>
      </c>
      <c r="H25" s="66"/>
      <c r="I25" s="66" t="s">
        <v>157</v>
      </c>
      <c r="J25" s="8"/>
      <c r="K25" s="8"/>
      <c r="L25" s="8" t="s">
        <v>38</v>
      </c>
      <c r="M25" s="10">
        <v>1200</v>
      </c>
      <c r="N25" s="11">
        <v>43304</v>
      </c>
      <c r="O25" s="11">
        <v>43373</v>
      </c>
      <c r="P25" s="10">
        <v>1200</v>
      </c>
    </row>
    <row r="26" spans="1:16" s="7" customFormat="1" ht="43.2">
      <c r="A26" s="8" t="s">
        <v>34</v>
      </c>
      <c r="B26" s="8" t="s">
        <v>35</v>
      </c>
      <c r="C26" s="9">
        <v>2018</v>
      </c>
      <c r="D26" s="8" t="s">
        <v>1041</v>
      </c>
      <c r="E26" s="8" t="s">
        <v>1042</v>
      </c>
      <c r="F26" s="8" t="s">
        <v>37</v>
      </c>
      <c r="G26" s="66" t="s">
        <v>1492</v>
      </c>
      <c r="H26" s="66"/>
      <c r="I26" s="66" t="s">
        <v>161</v>
      </c>
      <c r="J26" s="8"/>
      <c r="K26" s="8"/>
      <c r="L26" s="8" t="s">
        <v>38</v>
      </c>
      <c r="M26" s="10">
        <v>5000</v>
      </c>
      <c r="N26" s="11">
        <v>43265</v>
      </c>
      <c r="O26" s="11">
        <v>43296</v>
      </c>
      <c r="P26" s="10">
        <v>5000</v>
      </c>
    </row>
    <row r="27" spans="1:16" s="7" customFormat="1" ht="43.2">
      <c r="A27" s="8" t="s">
        <v>34</v>
      </c>
      <c r="B27" s="8" t="s">
        <v>35</v>
      </c>
      <c r="C27" s="9">
        <v>2018</v>
      </c>
      <c r="D27" s="8" t="s">
        <v>1147</v>
      </c>
      <c r="E27" s="8" t="s">
        <v>1148</v>
      </c>
      <c r="F27" s="8" t="s">
        <v>2198</v>
      </c>
      <c r="G27" s="66" t="s">
        <v>2296</v>
      </c>
      <c r="H27" s="66"/>
      <c r="I27" s="66" t="s">
        <v>2233</v>
      </c>
      <c r="J27" s="8"/>
      <c r="K27" s="8"/>
      <c r="L27" s="8" t="s">
        <v>38</v>
      </c>
      <c r="M27" s="10">
        <v>1500</v>
      </c>
      <c r="N27" s="11">
        <v>43286</v>
      </c>
      <c r="O27" s="11">
        <v>43296</v>
      </c>
      <c r="P27" s="10">
        <v>1500</v>
      </c>
    </row>
    <row r="28" spans="1:16" s="7" customFormat="1" ht="43.2">
      <c r="A28" s="66" t="s">
        <v>34</v>
      </c>
      <c r="B28" s="66" t="s">
        <v>35</v>
      </c>
      <c r="C28" s="67">
        <v>2018</v>
      </c>
      <c r="D28" s="66" t="s">
        <v>1055</v>
      </c>
      <c r="E28" s="66" t="s">
        <v>1056</v>
      </c>
      <c r="F28" s="66" t="s">
        <v>37</v>
      </c>
      <c r="G28" s="66" t="s">
        <v>2223</v>
      </c>
      <c r="H28" s="66"/>
      <c r="I28" s="66" t="s">
        <v>1056</v>
      </c>
      <c r="J28" s="66"/>
      <c r="K28" s="66"/>
      <c r="L28" s="66" t="s">
        <v>38</v>
      </c>
      <c r="M28" s="68">
        <v>960</v>
      </c>
      <c r="N28" s="64">
        <v>43258</v>
      </c>
      <c r="O28" s="64">
        <v>43282</v>
      </c>
      <c r="P28" s="68">
        <v>960</v>
      </c>
    </row>
    <row r="29" spans="1:16" s="69" customFormat="1" ht="43.2">
      <c r="A29" s="66" t="s">
        <v>34</v>
      </c>
      <c r="B29" s="66" t="s">
        <v>35</v>
      </c>
      <c r="C29" s="67">
        <v>2018</v>
      </c>
      <c r="D29" s="66" t="s">
        <v>1075</v>
      </c>
      <c r="E29" s="66" t="s">
        <v>1076</v>
      </c>
      <c r="F29" s="66" t="s">
        <v>37</v>
      </c>
      <c r="G29" s="66" t="s">
        <v>2223</v>
      </c>
      <c r="H29" s="66"/>
      <c r="I29" s="66" t="s">
        <v>1056</v>
      </c>
      <c r="J29" s="66"/>
      <c r="K29" s="66"/>
      <c r="L29" s="66" t="s">
        <v>38</v>
      </c>
      <c r="M29" s="68">
        <v>960</v>
      </c>
      <c r="N29" s="64">
        <v>43246</v>
      </c>
      <c r="O29" s="64" t="s">
        <v>2397</v>
      </c>
      <c r="P29" s="68"/>
    </row>
    <row r="30" spans="1:16" s="7" customFormat="1" ht="43.2">
      <c r="A30" s="8" t="s">
        <v>34</v>
      </c>
      <c r="B30" s="8" t="s">
        <v>35</v>
      </c>
      <c r="C30" s="9">
        <v>2018</v>
      </c>
      <c r="D30" s="8" t="s">
        <v>983</v>
      </c>
      <c r="E30" s="8" t="s">
        <v>984</v>
      </c>
      <c r="F30" s="8" t="s">
        <v>37</v>
      </c>
      <c r="G30" s="8" t="s">
        <v>2211</v>
      </c>
      <c r="H30" s="8"/>
      <c r="I30" s="8" t="s">
        <v>2212</v>
      </c>
      <c r="J30" s="8"/>
      <c r="K30" s="8"/>
      <c r="L30" s="8" t="s">
        <v>38</v>
      </c>
      <c r="M30" s="10">
        <v>324</v>
      </c>
      <c r="N30" s="11">
        <v>43308</v>
      </c>
      <c r="O30" s="11">
        <v>43308</v>
      </c>
      <c r="P30" s="10">
        <v>324</v>
      </c>
    </row>
    <row r="31" spans="1:16" s="7" customFormat="1" ht="43.2">
      <c r="A31" s="8" t="s">
        <v>34</v>
      </c>
      <c r="B31" s="8" t="s">
        <v>35</v>
      </c>
      <c r="C31" s="9">
        <v>2018</v>
      </c>
      <c r="D31" s="8" t="s">
        <v>1110</v>
      </c>
      <c r="E31" s="8" t="s">
        <v>1111</v>
      </c>
      <c r="F31" s="8" t="s">
        <v>37</v>
      </c>
      <c r="G31" s="8" t="s">
        <v>1525</v>
      </c>
      <c r="H31" s="8"/>
      <c r="I31" s="12" t="s">
        <v>167</v>
      </c>
      <c r="J31" s="8"/>
      <c r="K31" s="8"/>
      <c r="L31" s="8" t="s">
        <v>38</v>
      </c>
      <c r="M31" s="10">
        <v>1000</v>
      </c>
      <c r="N31" s="11">
        <v>43233</v>
      </c>
      <c r="O31" s="11"/>
      <c r="P31" s="10"/>
    </row>
    <row r="32" spans="1:16" s="69" customFormat="1" ht="43.2">
      <c r="A32" s="66" t="s">
        <v>34</v>
      </c>
      <c r="B32" s="66" t="s">
        <v>35</v>
      </c>
      <c r="C32" s="67">
        <v>2018</v>
      </c>
      <c r="D32" s="66" t="s">
        <v>1213</v>
      </c>
      <c r="E32" s="66" t="s">
        <v>1111</v>
      </c>
      <c r="F32" s="66" t="s">
        <v>37</v>
      </c>
      <c r="G32" s="66" t="s">
        <v>1525</v>
      </c>
      <c r="H32" s="66"/>
      <c r="I32" s="66" t="s">
        <v>167</v>
      </c>
      <c r="J32" s="66"/>
      <c r="K32" s="66"/>
      <c r="L32" s="66" t="s">
        <v>38</v>
      </c>
      <c r="M32" s="68">
        <v>141</v>
      </c>
      <c r="N32" s="64">
        <v>43195</v>
      </c>
      <c r="O32" s="64">
        <v>43195</v>
      </c>
      <c r="P32" s="68">
        <v>141</v>
      </c>
    </row>
    <row r="33" spans="1:16" s="7" customFormat="1" ht="43.2">
      <c r="A33" s="8" t="s">
        <v>34</v>
      </c>
      <c r="B33" s="8" t="s">
        <v>35</v>
      </c>
      <c r="C33" s="9">
        <v>2018</v>
      </c>
      <c r="D33" s="8" t="s">
        <v>2145</v>
      </c>
      <c r="E33" s="8" t="s">
        <v>2244</v>
      </c>
      <c r="F33" s="8" t="s">
        <v>2303</v>
      </c>
      <c r="G33" s="66" t="s">
        <v>2385</v>
      </c>
      <c r="H33" s="8"/>
      <c r="I33" s="8" t="s">
        <v>2243</v>
      </c>
      <c r="J33" s="8"/>
      <c r="K33" s="8"/>
      <c r="L33" s="8" t="s">
        <v>38</v>
      </c>
      <c r="M33" s="10">
        <v>30000</v>
      </c>
      <c r="N33" s="11">
        <v>43282</v>
      </c>
      <c r="O33" s="11"/>
      <c r="P33" s="10">
        <v>14750</v>
      </c>
    </row>
    <row r="34" spans="1:16" s="7" customFormat="1" ht="48.45" customHeight="1">
      <c r="A34" s="8" t="s">
        <v>34</v>
      </c>
      <c r="B34" s="8" t="s">
        <v>35</v>
      </c>
      <c r="C34" s="9">
        <v>2018</v>
      </c>
      <c r="D34" s="8" t="s">
        <v>2145</v>
      </c>
      <c r="E34" s="8" t="s">
        <v>2244</v>
      </c>
      <c r="F34" s="8" t="s">
        <v>2303</v>
      </c>
      <c r="G34" s="66" t="s">
        <v>2276</v>
      </c>
      <c r="H34" s="8"/>
      <c r="I34" s="8" t="s">
        <v>2391</v>
      </c>
      <c r="J34" s="8"/>
      <c r="K34" s="8"/>
      <c r="L34" s="8" t="s">
        <v>1339</v>
      </c>
      <c r="M34" s="10">
        <v>30000</v>
      </c>
      <c r="N34" s="11">
        <v>43282</v>
      </c>
      <c r="O34" s="11"/>
      <c r="P34" s="10">
        <v>14750</v>
      </c>
    </row>
    <row r="35" spans="1:16" s="7" customFormat="1" ht="38.55" customHeight="1">
      <c r="A35" s="8" t="s">
        <v>34</v>
      </c>
      <c r="B35" s="8" t="s">
        <v>35</v>
      </c>
      <c r="C35" s="9">
        <v>2018</v>
      </c>
      <c r="D35" s="8" t="s">
        <v>2145</v>
      </c>
      <c r="E35" s="8" t="s">
        <v>2244</v>
      </c>
      <c r="F35" s="8" t="s">
        <v>2303</v>
      </c>
      <c r="G35" s="66" t="s">
        <v>2390</v>
      </c>
      <c r="H35" s="66"/>
      <c r="I35" s="66" t="s">
        <v>71</v>
      </c>
      <c r="J35" s="8"/>
      <c r="K35" s="8"/>
      <c r="L35" s="8" t="s">
        <v>1339</v>
      </c>
      <c r="M35" s="10">
        <v>30000</v>
      </c>
      <c r="N35" s="11">
        <v>43282</v>
      </c>
      <c r="O35" s="11"/>
      <c r="P35" s="10">
        <v>14750</v>
      </c>
    </row>
    <row r="36" spans="1:16" s="7" customFormat="1" ht="43.2">
      <c r="A36" s="8" t="s">
        <v>34</v>
      </c>
      <c r="B36" s="8" t="s">
        <v>35</v>
      </c>
      <c r="C36" s="9">
        <v>2018</v>
      </c>
      <c r="D36" s="8" t="s">
        <v>1155</v>
      </c>
      <c r="E36" s="8" t="s">
        <v>1156</v>
      </c>
      <c r="F36" s="8" t="s">
        <v>2198</v>
      </c>
      <c r="G36" s="66" t="s">
        <v>2312</v>
      </c>
      <c r="H36" s="66"/>
      <c r="I36" s="66" t="s">
        <v>2295</v>
      </c>
      <c r="J36" s="8"/>
      <c r="K36" s="8"/>
      <c r="L36" s="8" t="s">
        <v>38</v>
      </c>
      <c r="M36" s="10">
        <v>2000</v>
      </c>
      <c r="N36" s="11">
        <v>43286</v>
      </c>
      <c r="O36" s="11">
        <v>43296</v>
      </c>
      <c r="P36" s="10">
        <v>2000</v>
      </c>
    </row>
    <row r="37" spans="1:16" s="7" customFormat="1" ht="43.2">
      <c r="A37" s="8" t="s">
        <v>34</v>
      </c>
      <c r="B37" s="8" t="s">
        <v>35</v>
      </c>
      <c r="C37" s="9">
        <v>2018</v>
      </c>
      <c r="D37" s="8" t="s">
        <v>1157</v>
      </c>
      <c r="E37" s="8" t="s">
        <v>1158</v>
      </c>
      <c r="F37" s="8" t="s">
        <v>2198</v>
      </c>
      <c r="G37" s="66" t="s">
        <v>2133</v>
      </c>
      <c r="H37" s="66"/>
      <c r="I37" s="66" t="s">
        <v>2294</v>
      </c>
      <c r="J37" s="8"/>
      <c r="K37" s="8"/>
      <c r="L37" s="8" t="s">
        <v>38</v>
      </c>
      <c r="M37" s="10">
        <v>5000</v>
      </c>
      <c r="N37" s="11">
        <v>43286</v>
      </c>
      <c r="O37" s="11">
        <v>43296</v>
      </c>
      <c r="P37" s="10">
        <v>5000</v>
      </c>
    </row>
    <row r="38" spans="1:16" s="7" customFormat="1" ht="43.2">
      <c r="A38" s="8" t="s">
        <v>34</v>
      </c>
      <c r="B38" s="8" t="s">
        <v>35</v>
      </c>
      <c r="C38" s="9">
        <v>2018</v>
      </c>
      <c r="D38" s="8" t="s">
        <v>1167</v>
      </c>
      <c r="E38" s="8" t="s">
        <v>1168</v>
      </c>
      <c r="F38" s="8" t="s">
        <v>2198</v>
      </c>
      <c r="G38" s="66" t="s">
        <v>2285</v>
      </c>
      <c r="H38" s="66"/>
      <c r="I38" s="66" t="s">
        <v>2286</v>
      </c>
      <c r="J38" s="8"/>
      <c r="K38" s="8"/>
      <c r="L38" s="8" t="s">
        <v>38</v>
      </c>
      <c r="M38" s="10">
        <v>1500</v>
      </c>
      <c r="N38" s="11">
        <v>43286</v>
      </c>
      <c r="O38" s="11">
        <v>43296</v>
      </c>
      <c r="P38" s="10">
        <v>1500</v>
      </c>
    </row>
    <row r="39" spans="1:16" s="7" customFormat="1" ht="43.2">
      <c r="A39" s="8" t="s">
        <v>34</v>
      </c>
      <c r="B39" s="8" t="s">
        <v>35</v>
      </c>
      <c r="C39" s="9">
        <v>2018</v>
      </c>
      <c r="D39" s="8" t="s">
        <v>1230</v>
      </c>
      <c r="E39" s="8" t="s">
        <v>1231</v>
      </c>
      <c r="F39" s="8" t="s">
        <v>37</v>
      </c>
      <c r="G39" s="66" t="s">
        <v>2278</v>
      </c>
      <c r="H39" s="66"/>
      <c r="I39" s="66" t="s">
        <v>2279</v>
      </c>
      <c r="J39" s="8"/>
      <c r="K39" s="8"/>
      <c r="L39" s="8" t="s">
        <v>38</v>
      </c>
      <c r="M39" s="10">
        <v>3500</v>
      </c>
      <c r="N39" s="11">
        <v>43166</v>
      </c>
      <c r="O39" s="11">
        <v>43296</v>
      </c>
      <c r="P39" s="10">
        <v>3500</v>
      </c>
    </row>
    <row r="40" spans="1:16" s="7" customFormat="1" ht="43.2">
      <c r="A40" s="8" t="s">
        <v>34</v>
      </c>
      <c r="B40" s="8" t="s">
        <v>35</v>
      </c>
      <c r="C40" s="9">
        <v>2018</v>
      </c>
      <c r="D40" s="8" t="s">
        <v>901</v>
      </c>
      <c r="E40" s="8" t="s">
        <v>902</v>
      </c>
      <c r="F40" s="8" t="s">
        <v>37</v>
      </c>
      <c r="G40" s="66" t="s">
        <v>1854</v>
      </c>
      <c r="H40" s="66"/>
      <c r="I40" s="66" t="s">
        <v>2250</v>
      </c>
      <c r="J40" s="8"/>
      <c r="K40" s="8"/>
      <c r="L40" s="8" t="s">
        <v>38</v>
      </c>
      <c r="M40" s="10">
        <v>1639.35</v>
      </c>
      <c r="N40" s="11">
        <v>43394</v>
      </c>
      <c r="O40" s="11">
        <v>43394</v>
      </c>
      <c r="P40" s="10">
        <v>1639.35</v>
      </c>
    </row>
    <row r="41" spans="1:16" s="7" customFormat="1" ht="43.2">
      <c r="A41" s="8" t="s">
        <v>34</v>
      </c>
      <c r="B41" s="8" t="s">
        <v>35</v>
      </c>
      <c r="C41" s="9">
        <v>2018</v>
      </c>
      <c r="D41" s="8" t="s">
        <v>1161</v>
      </c>
      <c r="E41" s="8" t="s">
        <v>1162</v>
      </c>
      <c r="F41" s="8" t="s">
        <v>2198</v>
      </c>
      <c r="G41" s="66" t="s">
        <v>2291</v>
      </c>
      <c r="H41" s="66"/>
      <c r="I41" s="66" t="s">
        <v>2292</v>
      </c>
      <c r="J41" s="8"/>
      <c r="K41" s="8"/>
      <c r="L41" s="8" t="s">
        <v>38</v>
      </c>
      <c r="M41" s="10">
        <v>1700</v>
      </c>
      <c r="N41" s="11">
        <v>43286</v>
      </c>
      <c r="O41" s="11">
        <v>43296</v>
      </c>
      <c r="P41" s="10">
        <v>1700</v>
      </c>
    </row>
    <row r="42" spans="1:16" s="7" customFormat="1" ht="43.2">
      <c r="A42" s="8" t="s">
        <v>34</v>
      </c>
      <c r="B42" s="8" t="s">
        <v>35</v>
      </c>
      <c r="C42" s="9">
        <v>2018</v>
      </c>
      <c r="D42" s="8" t="s">
        <v>2155</v>
      </c>
      <c r="E42" s="8" t="s">
        <v>2156</v>
      </c>
      <c r="F42" s="8" t="s">
        <v>37</v>
      </c>
      <c r="G42" s="66" t="s">
        <v>2390</v>
      </c>
      <c r="H42" s="66"/>
      <c r="I42" s="66" t="s">
        <v>71</v>
      </c>
      <c r="J42" s="8"/>
      <c r="K42" s="8"/>
      <c r="L42" s="8" t="s">
        <v>38</v>
      </c>
      <c r="M42" s="10">
        <v>6000</v>
      </c>
      <c r="N42" s="11">
        <v>43286</v>
      </c>
      <c r="O42" s="11">
        <v>43296</v>
      </c>
      <c r="P42" s="10">
        <v>5645</v>
      </c>
    </row>
    <row r="43" spans="1:16" s="7" customFormat="1" ht="43.2">
      <c r="A43" s="8" t="s">
        <v>34</v>
      </c>
      <c r="B43" s="8" t="s">
        <v>35</v>
      </c>
      <c r="C43" s="9">
        <v>2018</v>
      </c>
      <c r="D43" s="8" t="s">
        <v>1031</v>
      </c>
      <c r="E43" s="8" t="s">
        <v>1032</v>
      </c>
      <c r="F43" s="8" t="s">
        <v>2303</v>
      </c>
      <c r="G43" s="66" t="s">
        <v>2343</v>
      </c>
      <c r="H43" s="66"/>
      <c r="I43" s="66" t="s">
        <v>2344</v>
      </c>
      <c r="J43" s="8"/>
      <c r="K43" s="8"/>
      <c r="L43" s="8" t="s">
        <v>1339</v>
      </c>
      <c r="M43" s="10">
        <v>150</v>
      </c>
      <c r="N43" s="11">
        <v>43276</v>
      </c>
      <c r="O43" s="11">
        <v>43373</v>
      </c>
      <c r="P43" s="10">
        <v>150</v>
      </c>
    </row>
    <row r="44" spans="1:16" s="7" customFormat="1" ht="43.2">
      <c r="A44" s="8" t="s">
        <v>34</v>
      </c>
      <c r="B44" s="8" t="s">
        <v>35</v>
      </c>
      <c r="C44" s="9">
        <v>2018</v>
      </c>
      <c r="D44" s="8" t="s">
        <v>1165</v>
      </c>
      <c r="E44" s="8" t="s">
        <v>1166</v>
      </c>
      <c r="F44" s="8" t="s">
        <v>2198</v>
      </c>
      <c r="G44" s="66" t="s">
        <v>2288</v>
      </c>
      <c r="H44" s="66"/>
      <c r="I44" s="66" t="s">
        <v>2287</v>
      </c>
      <c r="J44" s="8"/>
      <c r="K44" s="8"/>
      <c r="L44" s="8" t="s">
        <v>38</v>
      </c>
      <c r="M44" s="10">
        <v>1550</v>
      </c>
      <c r="N44" s="11">
        <v>43286</v>
      </c>
      <c r="O44" s="11">
        <v>43296</v>
      </c>
      <c r="P44" s="10">
        <v>1550</v>
      </c>
    </row>
    <row r="45" spans="1:16" s="7" customFormat="1" ht="43.2">
      <c r="A45" s="8" t="s">
        <v>34</v>
      </c>
      <c r="B45" s="8" t="s">
        <v>35</v>
      </c>
      <c r="C45" s="9">
        <v>2018</v>
      </c>
      <c r="D45" s="8" t="s">
        <v>1334</v>
      </c>
      <c r="E45" s="8" t="s">
        <v>1335</v>
      </c>
      <c r="F45" s="8" t="s">
        <v>37</v>
      </c>
      <c r="G45" s="8" t="s">
        <v>2209</v>
      </c>
      <c r="H45" s="8"/>
      <c r="I45" s="8" t="s">
        <v>2210</v>
      </c>
      <c r="J45" s="8"/>
      <c r="K45" s="8"/>
      <c r="L45" s="8" t="s">
        <v>38</v>
      </c>
      <c r="M45" s="10">
        <v>2500</v>
      </c>
      <c r="N45" s="11">
        <v>43456</v>
      </c>
      <c r="O45" s="11">
        <v>43456</v>
      </c>
      <c r="P45" s="10">
        <v>2500</v>
      </c>
    </row>
    <row r="46" spans="1:16" s="7" customFormat="1" ht="43.2">
      <c r="A46" s="8" t="s">
        <v>34</v>
      </c>
      <c r="B46" s="8" t="s">
        <v>35</v>
      </c>
      <c r="C46" s="9">
        <v>2018</v>
      </c>
      <c r="D46" s="8" t="s">
        <v>871</v>
      </c>
      <c r="E46" s="8" t="s">
        <v>872</v>
      </c>
      <c r="F46" s="8" t="s">
        <v>37</v>
      </c>
      <c r="G46" s="8" t="s">
        <v>2209</v>
      </c>
      <c r="H46" s="8"/>
      <c r="I46" s="8" t="s">
        <v>2210</v>
      </c>
      <c r="J46" s="8"/>
      <c r="K46" s="8"/>
      <c r="L46" s="8" t="s">
        <v>38</v>
      </c>
      <c r="M46" s="10">
        <v>450</v>
      </c>
      <c r="N46" s="11">
        <v>43454</v>
      </c>
      <c r="O46" s="11">
        <v>43454</v>
      </c>
      <c r="P46" s="10">
        <v>450</v>
      </c>
    </row>
    <row r="47" spans="1:16" s="7" customFormat="1" ht="43.2">
      <c r="A47" s="8" t="s">
        <v>34</v>
      </c>
      <c r="B47" s="8" t="s">
        <v>35</v>
      </c>
      <c r="C47" s="9">
        <v>2018</v>
      </c>
      <c r="D47" s="8" t="s">
        <v>1031</v>
      </c>
      <c r="E47" s="8" t="s">
        <v>1032</v>
      </c>
      <c r="F47" s="8" t="s">
        <v>2303</v>
      </c>
      <c r="G47" s="66" t="s">
        <v>1584</v>
      </c>
      <c r="H47" s="66"/>
      <c r="I47" s="66" t="s">
        <v>1585</v>
      </c>
      <c r="J47" s="8"/>
      <c r="K47" s="8"/>
      <c r="L47" s="8" t="s">
        <v>38</v>
      </c>
      <c r="M47" s="10">
        <v>150</v>
      </c>
      <c r="N47" s="11">
        <v>43276</v>
      </c>
      <c r="O47" s="11">
        <v>43373</v>
      </c>
      <c r="P47" s="10">
        <v>150</v>
      </c>
    </row>
    <row r="48" spans="1:16" s="7" customFormat="1" ht="43.2">
      <c r="A48" s="8" t="s">
        <v>34</v>
      </c>
      <c r="B48" s="8" t="s">
        <v>35</v>
      </c>
      <c r="C48" s="9">
        <v>2018</v>
      </c>
      <c r="D48" s="8" t="s">
        <v>1082</v>
      </c>
      <c r="E48" s="8" t="s">
        <v>1083</v>
      </c>
      <c r="F48" s="8" t="s">
        <v>37</v>
      </c>
      <c r="G48" s="66" t="s">
        <v>1584</v>
      </c>
      <c r="H48" s="66"/>
      <c r="I48" s="66" t="s">
        <v>1585</v>
      </c>
      <c r="J48" s="8"/>
      <c r="K48" s="8"/>
      <c r="L48" s="8" t="s">
        <v>38</v>
      </c>
      <c r="M48" s="10">
        <v>800</v>
      </c>
      <c r="N48" s="11">
        <v>43245</v>
      </c>
      <c r="O48" s="11">
        <v>43296</v>
      </c>
      <c r="P48" s="10">
        <v>800</v>
      </c>
    </row>
    <row r="49" spans="1:16" s="7" customFormat="1" ht="43.2">
      <c r="A49" s="8" t="s">
        <v>34</v>
      </c>
      <c r="B49" s="8" t="s">
        <v>35</v>
      </c>
      <c r="C49" s="9">
        <v>2018</v>
      </c>
      <c r="D49" s="8" t="s">
        <v>1021</v>
      </c>
      <c r="E49" s="8" t="s">
        <v>1022</v>
      </c>
      <c r="F49" s="8" t="s">
        <v>2303</v>
      </c>
      <c r="G49" s="8" t="s">
        <v>2345</v>
      </c>
      <c r="H49" s="8"/>
      <c r="I49" s="66" t="s">
        <v>2346</v>
      </c>
      <c r="J49" s="8"/>
      <c r="K49" s="8"/>
      <c r="L49" s="8" t="s">
        <v>1339</v>
      </c>
      <c r="M49" s="10">
        <v>14400</v>
      </c>
      <c r="N49" s="11">
        <v>43279</v>
      </c>
      <c r="O49" s="11">
        <v>43296</v>
      </c>
      <c r="P49" s="10">
        <v>14400</v>
      </c>
    </row>
    <row r="50" spans="1:16" s="7" customFormat="1" ht="43.2">
      <c r="A50" s="8" t="s">
        <v>34</v>
      </c>
      <c r="B50" s="8" t="s">
        <v>35</v>
      </c>
      <c r="C50" s="9">
        <v>2018</v>
      </c>
      <c r="D50" s="8" t="s">
        <v>889</v>
      </c>
      <c r="E50" s="8" t="s">
        <v>890</v>
      </c>
      <c r="F50" s="8" t="s">
        <v>2303</v>
      </c>
      <c r="G50" s="66" t="s">
        <v>2362</v>
      </c>
      <c r="H50" s="66"/>
      <c r="I50" s="66" t="s">
        <v>2363</v>
      </c>
      <c r="J50" s="8"/>
      <c r="K50" s="8"/>
      <c r="L50" s="8" t="s">
        <v>1339</v>
      </c>
      <c r="M50" s="10">
        <v>1650</v>
      </c>
      <c r="N50" s="11">
        <v>43438</v>
      </c>
      <c r="O50" s="11"/>
      <c r="P50" s="10"/>
    </row>
    <row r="51" spans="1:16" s="7" customFormat="1" ht="43.2">
      <c r="A51" s="8" t="s">
        <v>34</v>
      </c>
      <c r="B51" s="8" t="s">
        <v>35</v>
      </c>
      <c r="C51" s="9">
        <v>2018</v>
      </c>
      <c r="D51" s="8" t="s">
        <v>1182</v>
      </c>
      <c r="E51" s="8" t="s">
        <v>1183</v>
      </c>
      <c r="F51" s="8" t="s">
        <v>37</v>
      </c>
      <c r="G51" s="66" t="s">
        <v>2282</v>
      </c>
      <c r="H51" s="66"/>
      <c r="I51" s="66" t="s">
        <v>207</v>
      </c>
      <c r="J51" s="8"/>
      <c r="K51" s="8"/>
      <c r="L51" s="8" t="s">
        <v>38</v>
      </c>
      <c r="M51" s="10">
        <v>3000</v>
      </c>
      <c r="N51" s="11">
        <v>43209</v>
      </c>
      <c r="O51" s="11">
        <v>43266</v>
      </c>
      <c r="P51" s="10">
        <v>3000</v>
      </c>
    </row>
    <row r="52" spans="1:16" s="7" customFormat="1" ht="43.2">
      <c r="A52" s="8" t="s">
        <v>34</v>
      </c>
      <c r="B52" s="8" t="s">
        <v>35</v>
      </c>
      <c r="C52" s="9">
        <v>2018</v>
      </c>
      <c r="D52" s="8" t="s">
        <v>1180</v>
      </c>
      <c r="E52" s="8" t="s">
        <v>1181</v>
      </c>
      <c r="F52" s="8" t="s">
        <v>2303</v>
      </c>
      <c r="G52" s="8" t="s">
        <v>2331</v>
      </c>
      <c r="H52" s="8"/>
      <c r="I52" s="66" t="s">
        <v>2332</v>
      </c>
      <c r="J52" s="8"/>
      <c r="K52" s="8"/>
      <c r="L52" s="8" t="s">
        <v>1339</v>
      </c>
      <c r="M52" s="10">
        <v>950</v>
      </c>
      <c r="N52" s="11">
        <v>43278</v>
      </c>
      <c r="O52" s="11">
        <v>43297</v>
      </c>
      <c r="P52" s="10">
        <v>950</v>
      </c>
    </row>
    <row r="53" spans="1:16" s="7" customFormat="1" ht="43.2">
      <c r="A53" s="8" t="s">
        <v>34</v>
      </c>
      <c r="B53" s="8" t="s">
        <v>35</v>
      </c>
      <c r="C53" s="9">
        <v>2018</v>
      </c>
      <c r="D53" s="8" t="s">
        <v>1211</v>
      </c>
      <c r="E53" s="8" t="s">
        <v>1212</v>
      </c>
      <c r="F53" s="8" t="s">
        <v>2303</v>
      </c>
      <c r="G53" s="8" t="s">
        <v>2337</v>
      </c>
      <c r="H53" s="8"/>
      <c r="I53" s="66" t="s">
        <v>2338</v>
      </c>
      <c r="J53" s="8"/>
      <c r="K53" s="8"/>
      <c r="L53" s="8" t="s">
        <v>1339</v>
      </c>
      <c r="M53" s="10">
        <v>5724</v>
      </c>
      <c r="N53" s="11">
        <v>43200</v>
      </c>
      <c r="O53" s="11">
        <v>43296</v>
      </c>
      <c r="P53" s="10">
        <v>5724</v>
      </c>
    </row>
    <row r="54" spans="1:16" s="7" customFormat="1" ht="43.2">
      <c r="A54" s="8" t="s">
        <v>34</v>
      </c>
      <c r="B54" s="8" t="s">
        <v>35</v>
      </c>
      <c r="C54" s="9">
        <v>2018</v>
      </c>
      <c r="D54" s="8" t="s">
        <v>970</v>
      </c>
      <c r="E54" s="8" t="s">
        <v>971</v>
      </c>
      <c r="F54" s="8" t="s">
        <v>2303</v>
      </c>
      <c r="G54" s="66" t="s">
        <v>1489</v>
      </c>
      <c r="H54" s="66"/>
      <c r="I54" s="66" t="s">
        <v>227</v>
      </c>
      <c r="J54" s="8"/>
      <c r="K54" s="8"/>
      <c r="L54" s="8" t="s">
        <v>1339</v>
      </c>
      <c r="M54" s="10">
        <v>10970</v>
      </c>
      <c r="N54" s="11">
        <v>43320</v>
      </c>
      <c r="O54" s="11">
        <v>43320</v>
      </c>
      <c r="P54" s="10">
        <v>10970</v>
      </c>
    </row>
    <row r="55" spans="1:16" s="7" customFormat="1" ht="43.2">
      <c r="A55" s="8" t="s">
        <v>34</v>
      </c>
      <c r="B55" s="8" t="s">
        <v>35</v>
      </c>
      <c r="C55" s="9">
        <v>2018</v>
      </c>
      <c r="D55" s="8" t="s">
        <v>1202</v>
      </c>
      <c r="E55" s="8" t="s">
        <v>1203</v>
      </c>
      <c r="F55" s="8" t="s">
        <v>37</v>
      </c>
      <c r="G55" s="8" t="s">
        <v>1489</v>
      </c>
      <c r="H55" s="8"/>
      <c r="I55" s="12" t="s">
        <v>227</v>
      </c>
      <c r="J55" s="8"/>
      <c r="K55" s="8"/>
      <c r="L55" s="8" t="s">
        <v>38</v>
      </c>
      <c r="M55" s="10">
        <v>4500</v>
      </c>
      <c r="N55" s="11">
        <v>43205</v>
      </c>
      <c r="O55" s="11"/>
      <c r="P55" s="10">
        <v>1646.75</v>
      </c>
    </row>
    <row r="56" spans="1:16" s="7" customFormat="1" ht="43.2">
      <c r="A56" s="8" t="s">
        <v>34</v>
      </c>
      <c r="B56" s="8" t="s">
        <v>35</v>
      </c>
      <c r="C56" s="9">
        <v>2018</v>
      </c>
      <c r="D56" s="8" t="s">
        <v>911</v>
      </c>
      <c r="E56" s="8" t="s">
        <v>912</v>
      </c>
      <c r="F56" s="8" t="s">
        <v>37</v>
      </c>
      <c r="G56" s="66" t="s">
        <v>2111</v>
      </c>
      <c r="H56" s="66"/>
      <c r="I56" s="66" t="s">
        <v>2254</v>
      </c>
      <c r="J56" s="8"/>
      <c r="K56" s="8"/>
      <c r="L56" s="8" t="s">
        <v>38</v>
      </c>
      <c r="M56" s="10">
        <v>82</v>
      </c>
      <c r="N56" s="11">
        <v>43381</v>
      </c>
      <c r="O56" s="11">
        <v>43381</v>
      </c>
      <c r="P56" s="10">
        <v>82</v>
      </c>
    </row>
    <row r="57" spans="1:16" s="7" customFormat="1" ht="43.2">
      <c r="A57" s="8" t="s">
        <v>34</v>
      </c>
      <c r="B57" s="8" t="s">
        <v>35</v>
      </c>
      <c r="C57" s="9">
        <v>2018</v>
      </c>
      <c r="D57" s="8" t="s">
        <v>938</v>
      </c>
      <c r="E57" s="8" t="s">
        <v>939</v>
      </c>
      <c r="F57" s="8" t="s">
        <v>37</v>
      </c>
      <c r="G57" s="66" t="s">
        <v>2111</v>
      </c>
      <c r="H57" s="66"/>
      <c r="I57" s="66" t="s">
        <v>2254</v>
      </c>
      <c r="J57" s="8"/>
      <c r="K57" s="8"/>
      <c r="L57" s="8" t="s">
        <v>38</v>
      </c>
      <c r="M57" s="10">
        <v>1310.66</v>
      </c>
      <c r="N57" s="11">
        <v>43367</v>
      </c>
      <c r="O57" s="11">
        <v>43367</v>
      </c>
      <c r="P57" s="10">
        <v>1310.66</v>
      </c>
    </row>
    <row r="58" spans="1:16" s="7" customFormat="1" ht="43.2">
      <c r="A58" s="8" t="s">
        <v>34</v>
      </c>
      <c r="B58" s="8" t="s">
        <v>35</v>
      </c>
      <c r="C58" s="9">
        <v>2018</v>
      </c>
      <c r="D58" s="8" t="s">
        <v>1124</v>
      </c>
      <c r="E58" s="8" t="s">
        <v>1125</v>
      </c>
      <c r="F58" s="8" t="s">
        <v>37</v>
      </c>
      <c r="G58" s="8"/>
      <c r="H58" s="8" t="s">
        <v>2232</v>
      </c>
      <c r="I58" s="8" t="s">
        <v>250</v>
      </c>
      <c r="J58" s="8"/>
      <c r="K58" s="8"/>
      <c r="L58" s="8" t="s">
        <v>38</v>
      </c>
      <c r="M58" s="10">
        <v>4500</v>
      </c>
      <c r="N58" s="11">
        <v>43223</v>
      </c>
      <c r="O58" s="11"/>
      <c r="P58" s="10">
        <v>1852.6</v>
      </c>
    </row>
    <row r="59" spans="1:16" s="7" customFormat="1" ht="43.2">
      <c r="A59" s="8" t="s">
        <v>34</v>
      </c>
      <c r="B59" s="8" t="s">
        <v>35</v>
      </c>
      <c r="C59" s="9">
        <v>2018</v>
      </c>
      <c r="D59" s="8" t="s">
        <v>1190</v>
      </c>
      <c r="E59" s="8" t="s">
        <v>1191</v>
      </c>
      <c r="F59" s="8" t="s">
        <v>37</v>
      </c>
      <c r="G59" s="8" t="s">
        <v>2235</v>
      </c>
      <c r="H59" s="8"/>
      <c r="I59" s="8" t="s">
        <v>258</v>
      </c>
      <c r="J59" s="8"/>
      <c r="K59" s="8"/>
      <c r="L59" s="8" t="s">
        <v>38</v>
      </c>
      <c r="M59" s="10">
        <v>4500</v>
      </c>
      <c r="N59" s="11">
        <v>43205</v>
      </c>
      <c r="O59" s="11"/>
      <c r="P59" s="10">
        <v>141.29</v>
      </c>
    </row>
    <row r="60" spans="1:16" s="7" customFormat="1" ht="43.2">
      <c r="A60" s="8" t="s">
        <v>34</v>
      </c>
      <c r="B60" s="8" t="s">
        <v>35</v>
      </c>
      <c r="C60" s="9">
        <v>2018</v>
      </c>
      <c r="D60" s="8" t="s">
        <v>1267</v>
      </c>
      <c r="E60" s="8" t="s">
        <v>1268</v>
      </c>
      <c r="F60" s="8" t="s">
        <v>2303</v>
      </c>
      <c r="G60" s="8" t="s">
        <v>2327</v>
      </c>
      <c r="H60" s="8"/>
      <c r="I60" s="8" t="s">
        <v>2328</v>
      </c>
      <c r="J60" s="8"/>
      <c r="K60" s="8"/>
      <c r="L60" s="8" t="s">
        <v>1339</v>
      </c>
      <c r="M60" s="10">
        <v>2500</v>
      </c>
      <c r="N60" s="11">
        <v>43133</v>
      </c>
      <c r="O60" s="11">
        <v>43465</v>
      </c>
      <c r="P60" s="10">
        <v>2500</v>
      </c>
    </row>
    <row r="61" spans="1:16" s="7" customFormat="1" ht="75" customHeight="1">
      <c r="A61" s="8" t="s">
        <v>34</v>
      </c>
      <c r="B61" s="8" t="s">
        <v>35</v>
      </c>
      <c r="C61" s="9">
        <v>2018</v>
      </c>
      <c r="D61" s="8" t="s">
        <v>1317</v>
      </c>
      <c r="E61" s="8" t="s">
        <v>1318</v>
      </c>
      <c r="F61" s="8" t="s">
        <v>2303</v>
      </c>
      <c r="G61" s="101" t="s">
        <v>2317</v>
      </c>
      <c r="H61" s="8"/>
      <c r="I61" s="8" t="s">
        <v>2318</v>
      </c>
      <c r="J61" s="8"/>
      <c r="K61" s="8"/>
      <c r="L61" s="8" t="s">
        <v>1339</v>
      </c>
      <c r="M61" s="10">
        <v>15000</v>
      </c>
      <c r="N61" s="11">
        <v>43136</v>
      </c>
      <c r="O61" s="64"/>
      <c r="P61" s="10">
        <v>5238.07</v>
      </c>
    </row>
    <row r="62" spans="1:16" s="69" customFormat="1" ht="43.2">
      <c r="A62" s="8" t="s">
        <v>34</v>
      </c>
      <c r="B62" s="8" t="s">
        <v>35</v>
      </c>
      <c r="C62" s="9">
        <v>2018</v>
      </c>
      <c r="D62" s="65" t="s">
        <v>1331</v>
      </c>
      <c r="E62" s="8" t="s">
        <v>1332</v>
      </c>
      <c r="F62" s="8" t="s">
        <v>2198</v>
      </c>
      <c r="G62" s="8" t="s">
        <v>2202</v>
      </c>
      <c r="H62" s="8"/>
      <c r="I62" s="8" t="s">
        <v>2201</v>
      </c>
      <c r="J62" s="8"/>
      <c r="K62" s="8"/>
      <c r="L62" s="8" t="s">
        <v>1339</v>
      </c>
      <c r="M62" s="10">
        <v>38800</v>
      </c>
      <c r="N62" s="11">
        <v>43456</v>
      </c>
      <c r="O62" s="11"/>
      <c r="P62" s="10"/>
    </row>
    <row r="63" spans="1:16" s="7" customFormat="1" ht="43.2">
      <c r="A63" s="8" t="s">
        <v>34</v>
      </c>
      <c r="B63" s="8" t="s">
        <v>35</v>
      </c>
      <c r="C63" s="9">
        <v>2018</v>
      </c>
      <c r="D63" s="8" t="s">
        <v>1114</v>
      </c>
      <c r="E63" s="8" t="s">
        <v>1115</v>
      </c>
      <c r="F63" s="8" t="s">
        <v>37</v>
      </c>
      <c r="G63" s="8" t="s">
        <v>1633</v>
      </c>
      <c r="H63" s="8"/>
      <c r="I63" s="8" t="s">
        <v>277</v>
      </c>
      <c r="J63" s="8"/>
      <c r="K63" s="8"/>
      <c r="L63" s="8" t="s">
        <v>38</v>
      </c>
      <c r="M63" s="10">
        <v>1000</v>
      </c>
      <c r="N63" s="11">
        <v>43233</v>
      </c>
      <c r="O63" s="11"/>
      <c r="P63" s="10">
        <v>90</v>
      </c>
    </row>
    <row r="64" spans="1:16" s="7" customFormat="1" ht="43.2">
      <c r="A64" s="8" t="s">
        <v>34</v>
      </c>
      <c r="B64" s="8" t="s">
        <v>35</v>
      </c>
      <c r="C64" s="9">
        <v>2018</v>
      </c>
      <c r="D64" s="8" t="s">
        <v>1187</v>
      </c>
      <c r="E64" s="8" t="s">
        <v>1188</v>
      </c>
      <c r="F64" s="8" t="s">
        <v>37</v>
      </c>
      <c r="G64" s="8" t="s">
        <v>1635</v>
      </c>
      <c r="H64" s="8"/>
      <c r="I64" s="12" t="s">
        <v>1636</v>
      </c>
      <c r="J64" s="8"/>
      <c r="K64" s="8"/>
      <c r="L64" s="8" t="s">
        <v>38</v>
      </c>
      <c r="M64" s="10">
        <v>4500</v>
      </c>
      <c r="N64" s="11">
        <v>43205</v>
      </c>
      <c r="O64" s="11"/>
      <c r="P64" s="10">
        <v>450</v>
      </c>
    </row>
    <row r="65" spans="1:16" s="7" customFormat="1" ht="43.2">
      <c r="A65" s="8" t="s">
        <v>34</v>
      </c>
      <c r="B65" s="8" t="s">
        <v>35</v>
      </c>
      <c r="C65" s="9">
        <v>2018</v>
      </c>
      <c r="D65" s="8" t="s">
        <v>1126</v>
      </c>
      <c r="E65" s="8" t="s">
        <v>1127</v>
      </c>
      <c r="F65" s="8" t="s">
        <v>37</v>
      </c>
      <c r="G65" s="8" t="s">
        <v>1640</v>
      </c>
      <c r="H65" s="8"/>
      <c r="I65" s="12" t="s">
        <v>1641</v>
      </c>
      <c r="J65" s="8"/>
      <c r="K65" s="8"/>
      <c r="L65" s="8" t="s">
        <v>38</v>
      </c>
      <c r="M65" s="10">
        <v>2000</v>
      </c>
      <c r="N65" s="11">
        <v>43233</v>
      </c>
      <c r="O65" s="11">
        <v>43465</v>
      </c>
      <c r="P65" s="10">
        <v>840</v>
      </c>
    </row>
    <row r="66" spans="1:16" s="7" customFormat="1" ht="43.2">
      <c r="A66" s="8" t="s">
        <v>34</v>
      </c>
      <c r="B66" s="8" t="s">
        <v>35</v>
      </c>
      <c r="C66" s="9">
        <v>2018</v>
      </c>
      <c r="D66" s="8" t="s">
        <v>880</v>
      </c>
      <c r="E66" s="8" t="s">
        <v>881</v>
      </c>
      <c r="F66" s="8" t="s">
        <v>37</v>
      </c>
      <c r="G66" s="104">
        <v>80010680520</v>
      </c>
      <c r="H66" s="8"/>
      <c r="I66" s="66" t="s">
        <v>2246</v>
      </c>
      <c r="J66" s="8"/>
      <c r="K66" s="8"/>
      <c r="L66" s="8" t="s">
        <v>38</v>
      </c>
      <c r="M66" s="10">
        <v>4500</v>
      </c>
      <c r="N66" s="11">
        <v>43445</v>
      </c>
      <c r="O66" s="11"/>
      <c r="P66" s="10"/>
    </row>
    <row r="67" spans="1:16" s="7" customFormat="1" ht="43.2">
      <c r="A67" s="8" t="s">
        <v>34</v>
      </c>
      <c r="B67" s="8" t="s">
        <v>35</v>
      </c>
      <c r="C67" s="9">
        <v>2018</v>
      </c>
      <c r="D67" s="8" t="s">
        <v>1043</v>
      </c>
      <c r="E67" s="8" t="s">
        <v>1044</v>
      </c>
      <c r="F67" s="8" t="s">
        <v>37</v>
      </c>
      <c r="G67" s="104">
        <v>80010680520</v>
      </c>
      <c r="H67" s="8"/>
      <c r="I67" s="66" t="s">
        <v>2246</v>
      </c>
      <c r="J67" s="8"/>
      <c r="K67" s="8"/>
      <c r="L67" s="8" t="s">
        <v>38</v>
      </c>
      <c r="M67" s="10">
        <v>2500</v>
      </c>
      <c r="N67" s="11">
        <v>43265</v>
      </c>
      <c r="O67" s="11">
        <v>43296</v>
      </c>
      <c r="P67" s="10">
        <v>2500</v>
      </c>
    </row>
    <row r="68" spans="1:16" s="7" customFormat="1" ht="43.2">
      <c r="A68" s="8" t="s">
        <v>34</v>
      </c>
      <c r="B68" s="8" t="s">
        <v>35</v>
      </c>
      <c r="C68" s="9">
        <v>2018</v>
      </c>
      <c r="D68" s="8" t="s">
        <v>1233</v>
      </c>
      <c r="E68" s="8" t="s">
        <v>1234</v>
      </c>
      <c r="F68" s="8" t="s">
        <v>37</v>
      </c>
      <c r="G68" s="66"/>
      <c r="H68" s="66" t="s">
        <v>2314</v>
      </c>
      <c r="I68" s="66" t="s">
        <v>2313</v>
      </c>
      <c r="J68" s="8"/>
      <c r="K68" s="8"/>
      <c r="L68" s="8" t="s">
        <v>38</v>
      </c>
      <c r="M68" s="10">
        <v>11600</v>
      </c>
      <c r="N68" s="11">
        <v>43166</v>
      </c>
      <c r="O68" s="11">
        <v>43296</v>
      </c>
      <c r="P68" s="10">
        <v>11600</v>
      </c>
    </row>
    <row r="69" spans="1:16" s="7" customFormat="1" ht="43.2">
      <c r="A69" s="8" t="s">
        <v>34</v>
      </c>
      <c r="B69" s="8" t="s">
        <v>35</v>
      </c>
      <c r="C69" s="9">
        <v>2018</v>
      </c>
      <c r="D69" s="65" t="s">
        <v>1331</v>
      </c>
      <c r="E69" s="8" t="s">
        <v>1332</v>
      </c>
      <c r="F69" s="8" t="s">
        <v>2198</v>
      </c>
      <c r="G69" s="8" t="s">
        <v>2206</v>
      </c>
      <c r="H69" s="8"/>
      <c r="I69" s="8" t="s">
        <v>2205</v>
      </c>
      <c r="J69" s="8"/>
      <c r="K69" s="8"/>
      <c r="L69" s="8" t="s">
        <v>1339</v>
      </c>
      <c r="M69" s="10">
        <v>38800</v>
      </c>
      <c r="N69" s="11">
        <v>43456</v>
      </c>
      <c r="O69" s="11"/>
      <c r="P69" s="10"/>
    </row>
    <row r="70" spans="1:16" s="7" customFormat="1" ht="43.2">
      <c r="A70" s="8" t="s">
        <v>34</v>
      </c>
      <c r="B70" s="8" t="s">
        <v>35</v>
      </c>
      <c r="C70" s="9">
        <v>2018</v>
      </c>
      <c r="D70" s="8" t="s">
        <v>895</v>
      </c>
      <c r="E70" s="8" t="s">
        <v>896</v>
      </c>
      <c r="F70" s="8" t="s">
        <v>37</v>
      </c>
      <c r="G70" s="66" t="s">
        <v>1657</v>
      </c>
      <c r="H70" s="8"/>
      <c r="I70" s="66" t="s">
        <v>2249</v>
      </c>
      <c r="J70" s="8"/>
      <c r="K70" s="8"/>
      <c r="L70" s="8" t="s">
        <v>38</v>
      </c>
      <c r="M70" s="10">
        <v>100</v>
      </c>
      <c r="N70" s="11">
        <v>43412</v>
      </c>
      <c r="O70" s="11">
        <v>43412</v>
      </c>
      <c r="P70" s="10">
        <v>100</v>
      </c>
    </row>
    <row r="71" spans="1:16" s="7" customFormat="1" ht="43.2">
      <c r="A71" s="8" t="s">
        <v>34</v>
      </c>
      <c r="B71" s="8" t="s">
        <v>35</v>
      </c>
      <c r="C71" s="9">
        <v>2018</v>
      </c>
      <c r="D71" s="8" t="s">
        <v>906</v>
      </c>
      <c r="E71" s="8" t="s">
        <v>907</v>
      </c>
      <c r="F71" s="8" t="s">
        <v>37</v>
      </c>
      <c r="G71" s="66" t="s">
        <v>1657</v>
      </c>
      <c r="H71" s="8"/>
      <c r="I71" s="66" t="s">
        <v>2249</v>
      </c>
      <c r="J71" s="8"/>
      <c r="K71" s="8"/>
      <c r="L71" s="8" t="s">
        <v>38</v>
      </c>
      <c r="M71" s="10">
        <v>100</v>
      </c>
      <c r="N71" s="11">
        <v>43389</v>
      </c>
      <c r="O71" s="11">
        <v>43389</v>
      </c>
      <c r="P71" s="10">
        <v>100</v>
      </c>
    </row>
    <row r="72" spans="1:16" s="7" customFormat="1" ht="43.2">
      <c r="A72" s="8" t="s">
        <v>34</v>
      </c>
      <c r="B72" s="8" t="s">
        <v>35</v>
      </c>
      <c r="C72" s="9">
        <v>2018</v>
      </c>
      <c r="D72" s="8" t="s">
        <v>1273</v>
      </c>
      <c r="E72" s="8" t="s">
        <v>2179</v>
      </c>
      <c r="F72" s="8" t="s">
        <v>37</v>
      </c>
      <c r="G72" s="8" t="s">
        <v>1664</v>
      </c>
      <c r="H72" s="8"/>
      <c r="I72" s="8" t="s">
        <v>1665</v>
      </c>
      <c r="J72" s="8"/>
      <c r="K72" s="8"/>
      <c r="L72" s="8" t="s">
        <v>38</v>
      </c>
      <c r="M72" s="10">
        <v>4500</v>
      </c>
      <c r="N72" s="11">
        <v>43101</v>
      </c>
      <c r="O72" s="64"/>
      <c r="P72" s="10">
        <v>779.6</v>
      </c>
    </row>
    <row r="73" spans="1:16" s="7" customFormat="1" ht="43.2">
      <c r="A73" s="8" t="s">
        <v>34</v>
      </c>
      <c r="B73" s="8" t="s">
        <v>35</v>
      </c>
      <c r="C73" s="9">
        <v>2018</v>
      </c>
      <c r="D73" s="8" t="s">
        <v>1277</v>
      </c>
      <c r="E73" s="8" t="s">
        <v>2177</v>
      </c>
      <c r="F73" s="8" t="s">
        <v>37</v>
      </c>
      <c r="G73" s="8" t="s">
        <v>2178</v>
      </c>
      <c r="H73" s="8"/>
      <c r="I73" s="8" t="s">
        <v>308</v>
      </c>
      <c r="J73" s="8"/>
      <c r="K73" s="8"/>
      <c r="L73" s="8" t="s">
        <v>38</v>
      </c>
      <c r="M73" s="10">
        <v>98.36</v>
      </c>
      <c r="N73" s="11">
        <v>43141</v>
      </c>
      <c r="O73" s="64">
        <v>43141</v>
      </c>
      <c r="P73" s="10">
        <v>98.36</v>
      </c>
    </row>
    <row r="74" spans="1:16" s="7" customFormat="1" ht="43.2">
      <c r="A74" s="66" t="s">
        <v>34</v>
      </c>
      <c r="B74" s="66" t="s">
        <v>35</v>
      </c>
      <c r="C74" s="67">
        <v>2018</v>
      </c>
      <c r="D74" s="66" t="s">
        <v>920</v>
      </c>
      <c r="E74" s="66" t="s">
        <v>921</v>
      </c>
      <c r="F74" s="8" t="s">
        <v>2198</v>
      </c>
      <c r="G74" s="66" t="s">
        <v>1438</v>
      </c>
      <c r="H74" s="66"/>
      <c r="I74" s="66" t="s">
        <v>2361</v>
      </c>
      <c r="J74" s="66"/>
      <c r="K74" s="66"/>
      <c r="L74" s="66" t="s">
        <v>38</v>
      </c>
      <c r="M74" s="68">
        <v>13000</v>
      </c>
      <c r="N74" s="64">
        <v>43377</v>
      </c>
      <c r="O74" s="64">
        <v>43377</v>
      </c>
      <c r="P74" s="68">
        <v>13000</v>
      </c>
    </row>
    <row r="75" spans="1:16" s="7" customFormat="1" ht="43.2">
      <c r="A75" s="8" t="s">
        <v>34</v>
      </c>
      <c r="B75" s="8" t="s">
        <v>35</v>
      </c>
      <c r="C75" s="9">
        <v>2018</v>
      </c>
      <c r="D75" s="8" t="s">
        <v>927</v>
      </c>
      <c r="E75" s="8" t="s">
        <v>928</v>
      </c>
      <c r="F75" s="8" t="s">
        <v>37</v>
      </c>
      <c r="G75" s="66" t="s">
        <v>2257</v>
      </c>
      <c r="H75" s="66"/>
      <c r="I75" s="66" t="s">
        <v>313</v>
      </c>
      <c r="J75" s="8"/>
      <c r="K75" s="8"/>
      <c r="L75" s="8" t="s">
        <v>38</v>
      </c>
      <c r="M75" s="10">
        <v>735</v>
      </c>
      <c r="N75" s="11">
        <v>43375</v>
      </c>
      <c r="O75" s="11">
        <v>43375</v>
      </c>
      <c r="P75" s="10">
        <v>735</v>
      </c>
    </row>
    <row r="76" spans="1:16" s="7" customFormat="1" ht="43.2">
      <c r="A76" s="8" t="s">
        <v>34</v>
      </c>
      <c r="B76" s="8" t="s">
        <v>35</v>
      </c>
      <c r="C76" s="9">
        <v>2018</v>
      </c>
      <c r="D76" s="8" t="s">
        <v>1250</v>
      </c>
      <c r="E76" s="8" t="s">
        <v>2190</v>
      </c>
      <c r="F76" s="8" t="s">
        <v>37</v>
      </c>
      <c r="G76" s="8" t="s">
        <v>2189</v>
      </c>
      <c r="H76" s="8"/>
      <c r="I76" s="8" t="s">
        <v>2188</v>
      </c>
      <c r="J76" s="8"/>
      <c r="K76" s="8"/>
      <c r="L76" s="8" t="s">
        <v>38</v>
      </c>
      <c r="M76" s="10">
        <v>269</v>
      </c>
      <c r="N76" s="11">
        <v>43153</v>
      </c>
      <c r="O76" s="11">
        <v>43277</v>
      </c>
      <c r="P76" s="10">
        <v>269</v>
      </c>
    </row>
    <row r="77" spans="1:16" s="7" customFormat="1" ht="43.2">
      <c r="A77" s="8" t="s">
        <v>34</v>
      </c>
      <c r="B77" s="8" t="s">
        <v>35</v>
      </c>
      <c r="C77" s="9">
        <v>2018</v>
      </c>
      <c r="D77" s="8" t="s">
        <v>1104</v>
      </c>
      <c r="E77" s="8" t="s">
        <v>1105</v>
      </c>
      <c r="F77" s="8" t="s">
        <v>37</v>
      </c>
      <c r="G77" s="8" t="s">
        <v>2189</v>
      </c>
      <c r="H77" s="8"/>
      <c r="I77" s="8" t="s">
        <v>2188</v>
      </c>
      <c r="J77" s="8"/>
      <c r="K77" s="8"/>
      <c r="L77" s="8" t="s">
        <v>38</v>
      </c>
      <c r="M77" s="10">
        <v>2000</v>
      </c>
      <c r="N77" s="11">
        <v>43233</v>
      </c>
      <c r="O77" s="11"/>
      <c r="P77" s="10"/>
    </row>
    <row r="78" spans="1:16" s="7" customFormat="1" ht="57.6">
      <c r="A78" s="8" t="s">
        <v>34</v>
      </c>
      <c r="B78" s="8" t="s">
        <v>35</v>
      </c>
      <c r="C78" s="9">
        <v>2018</v>
      </c>
      <c r="D78" s="8" t="s">
        <v>1062</v>
      </c>
      <c r="E78" s="8" t="s">
        <v>1063</v>
      </c>
      <c r="F78" s="8" t="s">
        <v>2303</v>
      </c>
      <c r="G78" s="66" t="s">
        <v>2306</v>
      </c>
      <c r="H78" s="66"/>
      <c r="I78" s="66" t="s">
        <v>2307</v>
      </c>
      <c r="J78" s="8"/>
      <c r="K78" s="8"/>
      <c r="L78" s="8" t="s">
        <v>1339</v>
      </c>
      <c r="M78" s="10">
        <v>4500</v>
      </c>
      <c r="N78" s="11">
        <v>43256</v>
      </c>
      <c r="O78" s="11">
        <v>43296</v>
      </c>
      <c r="P78" s="10">
        <v>4500</v>
      </c>
    </row>
    <row r="79" spans="1:16" s="7" customFormat="1" ht="43.2">
      <c r="A79" s="8" t="s">
        <v>34</v>
      </c>
      <c r="B79" s="8" t="s">
        <v>35</v>
      </c>
      <c r="C79" s="9" t="s">
        <v>36</v>
      </c>
      <c r="D79" s="8" t="s">
        <v>39</v>
      </c>
      <c r="E79" s="8" t="s">
        <v>5</v>
      </c>
      <c r="F79" s="8" t="s">
        <v>37</v>
      </c>
      <c r="G79" s="8" t="s">
        <v>45</v>
      </c>
      <c r="H79" s="8"/>
      <c r="I79" s="8" t="s">
        <v>14</v>
      </c>
      <c r="J79" s="8"/>
      <c r="K79" s="8"/>
      <c r="L79" s="8" t="s">
        <v>38</v>
      </c>
      <c r="M79" s="10">
        <v>1000</v>
      </c>
      <c r="N79" s="11" t="s">
        <v>13</v>
      </c>
      <c r="O79" s="64"/>
      <c r="P79" s="10">
        <v>283.5</v>
      </c>
    </row>
    <row r="80" spans="1:16" s="7" customFormat="1" ht="43.2">
      <c r="A80" s="8" t="s">
        <v>34</v>
      </c>
      <c r="B80" s="8" t="s">
        <v>35</v>
      </c>
      <c r="C80" s="9">
        <v>2018</v>
      </c>
      <c r="D80" s="65" t="s">
        <v>1331</v>
      </c>
      <c r="E80" s="8" t="s">
        <v>1332</v>
      </c>
      <c r="F80" s="8" t="s">
        <v>2198</v>
      </c>
      <c r="G80" s="8" t="s">
        <v>2204</v>
      </c>
      <c r="H80" s="8"/>
      <c r="I80" s="8" t="s">
        <v>2203</v>
      </c>
      <c r="J80" s="8"/>
      <c r="K80" s="8"/>
      <c r="L80" s="8" t="s">
        <v>1339</v>
      </c>
      <c r="M80" s="10">
        <v>38800</v>
      </c>
      <c r="N80" s="11">
        <v>43456</v>
      </c>
      <c r="O80" s="11"/>
      <c r="P80" s="10"/>
    </row>
    <row r="81" spans="1:16" s="69" customFormat="1" ht="43.2">
      <c r="A81" s="8" t="s">
        <v>34</v>
      </c>
      <c r="B81" s="8" t="s">
        <v>35</v>
      </c>
      <c r="C81" s="9">
        <v>2018</v>
      </c>
      <c r="D81" s="8" t="s">
        <v>967</v>
      </c>
      <c r="E81" s="8" t="s">
        <v>968</v>
      </c>
      <c r="F81" s="8" t="s">
        <v>37</v>
      </c>
      <c r="G81" s="8" t="s">
        <v>1688</v>
      </c>
      <c r="H81" s="8"/>
      <c r="I81" s="8" t="s">
        <v>343</v>
      </c>
      <c r="J81" s="8"/>
      <c r="K81" s="8"/>
      <c r="L81" s="8" t="s">
        <v>38</v>
      </c>
      <c r="M81" s="10">
        <v>200</v>
      </c>
      <c r="N81" s="11">
        <v>43320</v>
      </c>
      <c r="O81" s="11">
        <v>43320</v>
      </c>
      <c r="P81" s="10">
        <v>200</v>
      </c>
    </row>
    <row r="82" spans="1:16" s="7" customFormat="1" ht="43.2">
      <c r="A82" s="8" t="s">
        <v>34</v>
      </c>
      <c r="B82" s="8" t="s">
        <v>35</v>
      </c>
      <c r="C82" s="9">
        <v>2018</v>
      </c>
      <c r="D82" s="8" t="s">
        <v>903</v>
      </c>
      <c r="E82" s="8" t="s">
        <v>904</v>
      </c>
      <c r="F82" s="8" t="s">
        <v>2303</v>
      </c>
      <c r="G82" s="66" t="s">
        <v>2370</v>
      </c>
      <c r="H82" s="66"/>
      <c r="I82" s="66" t="s">
        <v>2371</v>
      </c>
      <c r="J82" s="8"/>
      <c r="K82" s="8"/>
      <c r="L82" s="8" t="s">
        <v>1339</v>
      </c>
      <c r="M82" s="10">
        <v>180</v>
      </c>
      <c r="N82" s="11">
        <v>43390</v>
      </c>
      <c r="O82" s="11"/>
      <c r="P82" s="10"/>
    </row>
    <row r="83" spans="1:16" s="69" customFormat="1" ht="43.2">
      <c r="A83" s="8" t="s">
        <v>34</v>
      </c>
      <c r="B83" s="8" t="s">
        <v>35</v>
      </c>
      <c r="C83" s="9">
        <v>2018</v>
      </c>
      <c r="D83" s="8" t="s">
        <v>1236</v>
      </c>
      <c r="E83" s="8" t="s">
        <v>1237</v>
      </c>
      <c r="F83" s="8" t="s">
        <v>2198</v>
      </c>
      <c r="G83" s="66" t="s">
        <v>2394</v>
      </c>
      <c r="H83" s="8"/>
      <c r="I83" s="8" t="s">
        <v>2242</v>
      </c>
      <c r="J83" s="8"/>
      <c r="K83" s="8"/>
      <c r="L83" s="8" t="s">
        <v>38</v>
      </c>
      <c r="M83" s="10">
        <v>7500</v>
      </c>
      <c r="N83" s="11">
        <v>43163</v>
      </c>
      <c r="O83" s="11"/>
      <c r="P83" s="10"/>
    </row>
    <row r="84" spans="1:16" s="7" customFormat="1" ht="43.2">
      <c r="A84" s="8" t="s">
        <v>34</v>
      </c>
      <c r="B84" s="8" t="s">
        <v>35</v>
      </c>
      <c r="C84" s="9">
        <v>2018</v>
      </c>
      <c r="D84" s="8" t="s">
        <v>1163</v>
      </c>
      <c r="E84" s="8" t="s">
        <v>1164</v>
      </c>
      <c r="F84" s="8" t="s">
        <v>2198</v>
      </c>
      <c r="G84" s="66" t="s">
        <v>2289</v>
      </c>
      <c r="H84" s="66"/>
      <c r="I84" s="66" t="s">
        <v>2290</v>
      </c>
      <c r="J84" s="8"/>
      <c r="K84" s="8"/>
      <c r="L84" s="8" t="s">
        <v>38</v>
      </c>
      <c r="M84" s="10">
        <v>5700</v>
      </c>
      <c r="N84" s="11">
        <v>43286</v>
      </c>
      <c r="O84" s="11">
        <v>43296</v>
      </c>
      <c r="P84" s="10">
        <v>5700</v>
      </c>
    </row>
    <row r="85" spans="1:16" s="7" customFormat="1" ht="43.2">
      <c r="A85" s="8" t="s">
        <v>34</v>
      </c>
      <c r="B85" s="8" t="s">
        <v>35</v>
      </c>
      <c r="C85" s="9">
        <v>2018</v>
      </c>
      <c r="D85" s="8" t="s">
        <v>970</v>
      </c>
      <c r="E85" s="8" t="s">
        <v>971</v>
      </c>
      <c r="F85" s="8" t="s">
        <v>2303</v>
      </c>
      <c r="G85" s="66" t="s">
        <v>2351</v>
      </c>
      <c r="H85" s="66"/>
      <c r="I85" s="66" t="s">
        <v>2352</v>
      </c>
      <c r="J85" s="8"/>
      <c r="K85" s="8"/>
      <c r="L85" s="8" t="s">
        <v>1339</v>
      </c>
      <c r="M85" s="10">
        <v>10970</v>
      </c>
      <c r="N85" s="11">
        <v>43320</v>
      </c>
      <c r="O85" s="11">
        <v>43320</v>
      </c>
      <c r="P85" s="10">
        <v>10970</v>
      </c>
    </row>
    <row r="86" spans="1:16" s="7" customFormat="1" ht="43.2">
      <c r="A86" s="8" t="s">
        <v>34</v>
      </c>
      <c r="B86" s="8" t="s">
        <v>35</v>
      </c>
      <c r="C86" s="9">
        <v>2018</v>
      </c>
      <c r="D86" s="8" t="s">
        <v>970</v>
      </c>
      <c r="E86" s="8" t="s">
        <v>971</v>
      </c>
      <c r="F86" s="8" t="s">
        <v>2303</v>
      </c>
      <c r="G86" s="66" t="s">
        <v>2353</v>
      </c>
      <c r="H86" s="66"/>
      <c r="I86" s="66" t="s">
        <v>2354</v>
      </c>
      <c r="J86" s="8"/>
      <c r="K86" s="8"/>
      <c r="L86" s="8" t="s">
        <v>1339</v>
      </c>
      <c r="M86" s="10">
        <v>10970</v>
      </c>
      <c r="N86" s="11">
        <v>43320</v>
      </c>
      <c r="O86" s="11">
        <v>43320</v>
      </c>
      <c r="P86" s="10">
        <v>10970</v>
      </c>
    </row>
    <row r="87" spans="1:16" s="7" customFormat="1" ht="43.2">
      <c r="A87" s="8" t="s">
        <v>34</v>
      </c>
      <c r="B87" s="8" t="s">
        <v>35</v>
      </c>
      <c r="C87" s="9">
        <v>2018</v>
      </c>
      <c r="D87" s="8" t="s">
        <v>970</v>
      </c>
      <c r="E87" s="8" t="s">
        <v>971</v>
      </c>
      <c r="F87" s="8" t="s">
        <v>2303</v>
      </c>
      <c r="G87" s="66" t="s">
        <v>2359</v>
      </c>
      <c r="H87" s="66"/>
      <c r="I87" s="66" t="s">
        <v>2360</v>
      </c>
      <c r="J87" s="8"/>
      <c r="K87" s="8"/>
      <c r="L87" s="8" t="s">
        <v>1339</v>
      </c>
      <c r="M87" s="10">
        <v>10970</v>
      </c>
      <c r="N87" s="11">
        <v>43320</v>
      </c>
      <c r="O87" s="11">
        <v>43320</v>
      </c>
      <c r="P87" s="10">
        <v>10970</v>
      </c>
    </row>
    <row r="88" spans="1:16" s="7" customFormat="1" ht="43.2">
      <c r="A88" s="8" t="s">
        <v>34</v>
      </c>
      <c r="B88" s="8" t="s">
        <v>35</v>
      </c>
      <c r="C88" s="9">
        <v>2018</v>
      </c>
      <c r="D88" s="8" t="s">
        <v>1329</v>
      </c>
      <c r="E88" s="8" t="s">
        <v>1330</v>
      </c>
      <c r="F88" s="8" t="s">
        <v>37</v>
      </c>
      <c r="G88" s="8" t="s">
        <v>2196</v>
      </c>
      <c r="H88" s="8"/>
      <c r="I88" s="8" t="s">
        <v>2197</v>
      </c>
      <c r="J88" s="8"/>
      <c r="K88" s="8"/>
      <c r="L88" s="8" t="s">
        <v>38</v>
      </c>
      <c r="M88" s="10">
        <v>500</v>
      </c>
      <c r="N88" s="11">
        <v>43458</v>
      </c>
      <c r="O88" s="11">
        <v>43458</v>
      </c>
      <c r="P88" s="10">
        <v>500</v>
      </c>
    </row>
    <row r="89" spans="1:16" s="7" customFormat="1" ht="43.2">
      <c r="A89" s="8" t="s">
        <v>34</v>
      </c>
      <c r="B89" s="8" t="s">
        <v>35</v>
      </c>
      <c r="C89" s="9">
        <v>2018</v>
      </c>
      <c r="D89" s="8" t="s">
        <v>980</v>
      </c>
      <c r="E89" s="8" t="s">
        <v>981</v>
      </c>
      <c r="F89" s="8" t="s">
        <v>37</v>
      </c>
      <c r="G89" s="8" t="s">
        <v>1724</v>
      </c>
      <c r="H89" s="8"/>
      <c r="I89" s="8" t="s">
        <v>377</v>
      </c>
      <c r="J89" s="8"/>
      <c r="K89" s="8"/>
      <c r="L89" s="8" t="s">
        <v>38</v>
      </c>
      <c r="M89" s="10">
        <v>1053</v>
      </c>
      <c r="N89" s="11">
        <v>43308</v>
      </c>
      <c r="O89" s="11">
        <v>43308</v>
      </c>
      <c r="P89" s="10">
        <v>1053</v>
      </c>
    </row>
    <row r="90" spans="1:16" s="7" customFormat="1" ht="43.2">
      <c r="A90" s="8" t="s">
        <v>34</v>
      </c>
      <c r="B90" s="8" t="s">
        <v>35</v>
      </c>
      <c r="C90" s="9">
        <v>2018</v>
      </c>
      <c r="D90" s="8" t="s">
        <v>1317</v>
      </c>
      <c r="E90" s="8" t="s">
        <v>1318</v>
      </c>
      <c r="F90" s="8" t="s">
        <v>2303</v>
      </c>
      <c r="G90" s="8" t="s">
        <v>2323</v>
      </c>
      <c r="H90" s="8"/>
      <c r="I90" s="8" t="s">
        <v>2321</v>
      </c>
      <c r="J90" s="8"/>
      <c r="K90" s="8"/>
      <c r="L90" s="8" t="s">
        <v>1339</v>
      </c>
      <c r="M90" s="10">
        <v>15000</v>
      </c>
      <c r="N90" s="11">
        <v>43136</v>
      </c>
      <c r="O90" s="64"/>
      <c r="P90" s="10">
        <v>5238.07</v>
      </c>
    </row>
    <row r="91" spans="1:16" s="7" customFormat="1" ht="43.2">
      <c r="A91" s="8" t="s">
        <v>34</v>
      </c>
      <c r="B91" s="8" t="s">
        <v>35</v>
      </c>
      <c r="C91" s="9">
        <v>2018</v>
      </c>
      <c r="D91" s="8" t="s">
        <v>1317</v>
      </c>
      <c r="E91" s="8" t="s">
        <v>1318</v>
      </c>
      <c r="F91" s="8" t="s">
        <v>2303</v>
      </c>
      <c r="G91" s="8" t="s">
        <v>2322</v>
      </c>
      <c r="H91" s="8"/>
      <c r="I91" s="8" t="s">
        <v>2324</v>
      </c>
      <c r="J91" s="8"/>
      <c r="K91" s="8"/>
      <c r="L91" s="8" t="s">
        <v>1339</v>
      </c>
      <c r="M91" s="10">
        <v>15000</v>
      </c>
      <c r="N91" s="11">
        <v>43136</v>
      </c>
      <c r="O91" s="64"/>
      <c r="P91" s="10">
        <v>5238.07</v>
      </c>
    </row>
    <row r="92" spans="1:16" s="7" customFormat="1" ht="43.2">
      <c r="A92" s="8" t="s">
        <v>34</v>
      </c>
      <c r="B92" s="8" t="s">
        <v>35</v>
      </c>
      <c r="C92" s="9">
        <v>2018</v>
      </c>
      <c r="D92" s="8" t="s">
        <v>903</v>
      </c>
      <c r="E92" s="8" t="s">
        <v>904</v>
      </c>
      <c r="F92" s="8" t="s">
        <v>2303</v>
      </c>
      <c r="G92" s="66" t="s">
        <v>2372</v>
      </c>
      <c r="H92" s="66"/>
      <c r="I92" s="66" t="s">
        <v>2373</v>
      </c>
      <c r="J92" s="8"/>
      <c r="K92" s="8"/>
      <c r="L92" s="8" t="s">
        <v>1339</v>
      </c>
      <c r="M92" s="10">
        <v>180</v>
      </c>
      <c r="N92" s="11">
        <v>43390</v>
      </c>
      <c r="O92" s="11"/>
      <c r="P92" s="10"/>
    </row>
    <row r="93" spans="1:16" s="7" customFormat="1" ht="43.2">
      <c r="A93" s="8" t="s">
        <v>34</v>
      </c>
      <c r="B93" s="8" t="s">
        <v>35</v>
      </c>
      <c r="C93" s="9">
        <v>2018</v>
      </c>
      <c r="D93" s="8" t="s">
        <v>1323</v>
      </c>
      <c r="E93" s="8" t="s">
        <v>2165</v>
      </c>
      <c r="F93" s="8" t="s">
        <v>37</v>
      </c>
      <c r="G93" s="8" t="s">
        <v>1730</v>
      </c>
      <c r="H93" s="8"/>
      <c r="I93" s="8" t="s">
        <v>380</v>
      </c>
      <c r="J93" s="8"/>
      <c r="K93" s="8"/>
      <c r="L93" s="8" t="s">
        <v>38</v>
      </c>
      <c r="M93" s="10">
        <v>4000</v>
      </c>
      <c r="N93" s="11">
        <v>43124</v>
      </c>
      <c r="O93" s="64"/>
      <c r="P93" s="10">
        <v>1560</v>
      </c>
    </row>
    <row r="94" spans="1:16" ht="43.2">
      <c r="A94" s="8" t="s">
        <v>34</v>
      </c>
      <c r="B94" s="8" t="s">
        <v>35</v>
      </c>
      <c r="C94" s="9">
        <v>2018</v>
      </c>
      <c r="D94" s="8" t="s">
        <v>1311</v>
      </c>
      <c r="E94" s="8" t="s">
        <v>2168</v>
      </c>
      <c r="F94" s="8" t="s">
        <v>37</v>
      </c>
      <c r="G94" s="8" t="s">
        <v>1736</v>
      </c>
      <c r="H94" s="8"/>
      <c r="I94" s="8" t="s">
        <v>1737</v>
      </c>
      <c r="J94" s="8"/>
      <c r="K94" s="8"/>
      <c r="L94" s="8" t="s">
        <v>38</v>
      </c>
      <c r="M94" s="10">
        <v>4500</v>
      </c>
      <c r="N94" s="11">
        <v>43141</v>
      </c>
      <c r="O94" s="64"/>
      <c r="P94" s="10">
        <v>1700</v>
      </c>
    </row>
    <row r="95" spans="1:16" ht="43.2">
      <c r="A95" s="8" t="s">
        <v>34</v>
      </c>
      <c r="B95" s="8" t="s">
        <v>35</v>
      </c>
      <c r="C95" s="9">
        <v>2018</v>
      </c>
      <c r="D95" s="8" t="s">
        <v>903</v>
      </c>
      <c r="E95" s="8" t="s">
        <v>904</v>
      </c>
      <c r="F95" s="8" t="s">
        <v>2303</v>
      </c>
      <c r="G95" s="66" t="s">
        <v>2374</v>
      </c>
      <c r="H95" s="66"/>
      <c r="I95" s="66" t="s">
        <v>2375</v>
      </c>
      <c r="J95" s="8"/>
      <c r="K95" s="8"/>
      <c r="L95" s="8" t="s">
        <v>1339</v>
      </c>
      <c r="M95" s="10">
        <v>180</v>
      </c>
      <c r="N95" s="11">
        <v>43390</v>
      </c>
      <c r="O95" s="11"/>
      <c r="P95" s="10"/>
    </row>
    <row r="96" spans="1:16" ht="43.2">
      <c r="A96" s="8" t="s">
        <v>34</v>
      </c>
      <c r="B96" s="8" t="s">
        <v>35</v>
      </c>
      <c r="C96" s="9">
        <v>2018</v>
      </c>
      <c r="D96" s="8" t="s">
        <v>898</v>
      </c>
      <c r="E96" s="8" t="s">
        <v>899</v>
      </c>
      <c r="F96" s="8" t="s">
        <v>37</v>
      </c>
      <c r="G96" s="66" t="s">
        <v>1750</v>
      </c>
      <c r="H96" s="8"/>
      <c r="I96" s="66" t="s">
        <v>408</v>
      </c>
      <c r="J96" s="8"/>
      <c r="K96" s="8"/>
      <c r="L96" s="8" t="s">
        <v>38</v>
      </c>
      <c r="M96" s="10">
        <v>585</v>
      </c>
      <c r="N96" s="11">
        <v>43394</v>
      </c>
      <c r="O96" s="11"/>
      <c r="P96" s="10"/>
    </row>
    <row r="97" spans="1:16" ht="43.2">
      <c r="A97" s="8" t="s">
        <v>34</v>
      </c>
      <c r="B97" s="8" t="s">
        <v>35</v>
      </c>
      <c r="C97" s="9">
        <v>2018</v>
      </c>
      <c r="D97" s="8" t="s">
        <v>1058</v>
      </c>
      <c r="E97" s="8" t="s">
        <v>1059</v>
      </c>
      <c r="F97" s="8" t="s">
        <v>2198</v>
      </c>
      <c r="G97" s="66" t="s">
        <v>1750</v>
      </c>
      <c r="H97" s="8"/>
      <c r="I97" s="8" t="s">
        <v>408</v>
      </c>
      <c r="J97" s="8"/>
      <c r="K97" s="8"/>
      <c r="L97" s="8" t="s">
        <v>38</v>
      </c>
      <c r="M97" s="10">
        <v>7000</v>
      </c>
      <c r="N97" s="11">
        <v>43253</v>
      </c>
      <c r="O97" s="11">
        <v>43258</v>
      </c>
      <c r="P97" s="10">
        <v>7000</v>
      </c>
    </row>
    <row r="98" spans="1:16" ht="43.2">
      <c r="A98" s="8" t="s">
        <v>34</v>
      </c>
      <c r="B98" s="8" t="s">
        <v>35</v>
      </c>
      <c r="C98" s="9">
        <v>2018</v>
      </c>
      <c r="D98" s="8" t="s">
        <v>1108</v>
      </c>
      <c r="E98" s="8" t="s">
        <v>1109</v>
      </c>
      <c r="F98" s="8" t="s">
        <v>37</v>
      </c>
      <c r="G98" s="8" t="s">
        <v>1750</v>
      </c>
      <c r="H98" s="8"/>
      <c r="I98" s="8" t="s">
        <v>408</v>
      </c>
      <c r="J98" s="8"/>
      <c r="K98" s="8"/>
      <c r="L98" s="8" t="s">
        <v>38</v>
      </c>
      <c r="M98" s="10">
        <v>1000</v>
      </c>
      <c r="N98" s="11">
        <v>43233</v>
      </c>
      <c r="O98" s="11">
        <v>43233</v>
      </c>
      <c r="P98" s="10">
        <v>1000</v>
      </c>
    </row>
    <row r="99" spans="1:16" ht="43.2">
      <c r="A99" s="8" t="s">
        <v>34</v>
      </c>
      <c r="B99" s="8" t="s">
        <v>35</v>
      </c>
      <c r="C99" s="9">
        <v>2018</v>
      </c>
      <c r="D99" s="8" t="s">
        <v>1317</v>
      </c>
      <c r="E99" s="8" t="s">
        <v>1318</v>
      </c>
      <c r="F99" s="8" t="s">
        <v>2303</v>
      </c>
      <c r="G99" s="8" t="s">
        <v>2319</v>
      </c>
      <c r="H99" s="8"/>
      <c r="I99" s="8" t="s">
        <v>2320</v>
      </c>
      <c r="J99" s="8"/>
      <c r="K99" s="8"/>
      <c r="L99" s="8" t="s">
        <v>1339</v>
      </c>
      <c r="M99" s="10">
        <v>15000</v>
      </c>
      <c r="N99" s="11">
        <v>43136</v>
      </c>
      <c r="O99" s="64"/>
      <c r="P99" s="10">
        <v>5238.07</v>
      </c>
    </row>
    <row r="100" spans="1:16" ht="43.2">
      <c r="A100" s="8" t="s">
        <v>34</v>
      </c>
      <c r="B100" s="8" t="s">
        <v>35</v>
      </c>
      <c r="C100" s="9">
        <v>2018</v>
      </c>
      <c r="D100" s="8" t="s">
        <v>1204</v>
      </c>
      <c r="E100" s="8" t="s">
        <v>1205</v>
      </c>
      <c r="F100" s="8" t="s">
        <v>37</v>
      </c>
      <c r="G100" s="8" t="s">
        <v>1495</v>
      </c>
      <c r="H100" s="8"/>
      <c r="I100" s="12" t="s">
        <v>1496</v>
      </c>
      <c r="J100" s="8"/>
      <c r="K100" s="8"/>
      <c r="L100" s="8" t="s">
        <v>38</v>
      </c>
      <c r="M100" s="10">
        <v>4500</v>
      </c>
      <c r="N100" s="11">
        <v>43205</v>
      </c>
      <c r="O100" s="11"/>
      <c r="P100" s="10">
        <v>3696.8</v>
      </c>
    </row>
    <row r="101" spans="1:16" ht="43.2">
      <c r="A101" s="8" t="s">
        <v>34</v>
      </c>
      <c r="B101" s="8" t="s">
        <v>35</v>
      </c>
      <c r="C101" s="9">
        <v>2018</v>
      </c>
      <c r="D101" s="8" t="s">
        <v>972</v>
      </c>
      <c r="E101" s="8" t="s">
        <v>973</v>
      </c>
      <c r="F101" s="8" t="s">
        <v>37</v>
      </c>
      <c r="G101" s="66" t="s">
        <v>2266</v>
      </c>
      <c r="H101" s="66"/>
      <c r="I101" s="66" t="s">
        <v>2267</v>
      </c>
      <c r="J101" s="8"/>
      <c r="K101" s="8"/>
      <c r="L101" s="8" t="s">
        <v>38</v>
      </c>
      <c r="M101" s="10">
        <v>39800</v>
      </c>
      <c r="N101" s="11">
        <v>43319</v>
      </c>
      <c r="O101" s="11">
        <v>43343</v>
      </c>
      <c r="P101" s="10">
        <v>39800</v>
      </c>
    </row>
    <row r="102" spans="1:16" ht="43.2">
      <c r="A102" s="8" t="s">
        <v>34</v>
      </c>
      <c r="B102" s="8" t="s">
        <v>35</v>
      </c>
      <c r="C102" s="9">
        <v>2018</v>
      </c>
      <c r="D102" s="8" t="s">
        <v>1198</v>
      </c>
      <c r="E102" s="8" t="s">
        <v>1199</v>
      </c>
      <c r="F102" s="8" t="s">
        <v>37</v>
      </c>
      <c r="G102" s="8" t="s">
        <v>1752</v>
      </c>
      <c r="H102" s="8"/>
      <c r="I102" s="12" t="s">
        <v>1753</v>
      </c>
      <c r="J102" s="8"/>
      <c r="K102" s="8"/>
      <c r="L102" s="8" t="s">
        <v>38</v>
      </c>
      <c r="M102" s="10">
        <v>4500</v>
      </c>
      <c r="N102" s="11">
        <v>43205</v>
      </c>
      <c r="O102" s="11"/>
      <c r="P102" s="10">
        <v>1227.5</v>
      </c>
    </row>
    <row r="103" spans="1:16" ht="43.2">
      <c r="A103" s="8" t="s">
        <v>34</v>
      </c>
      <c r="B103" s="8" t="s">
        <v>35</v>
      </c>
      <c r="C103" s="9">
        <v>2018</v>
      </c>
      <c r="D103" s="8" t="s">
        <v>1080</v>
      </c>
      <c r="E103" s="8" t="s">
        <v>1081</v>
      </c>
      <c r="F103" s="8" t="s">
        <v>2198</v>
      </c>
      <c r="G103" s="8" t="s">
        <v>1762</v>
      </c>
      <c r="H103" s="8"/>
      <c r="I103" s="12" t="s">
        <v>455</v>
      </c>
      <c r="J103" s="8"/>
      <c r="K103" s="8"/>
      <c r="L103" s="8" t="s">
        <v>38</v>
      </c>
      <c r="M103" s="10">
        <v>1200</v>
      </c>
      <c r="N103" s="11">
        <v>43245</v>
      </c>
      <c r="O103" s="11">
        <v>43296</v>
      </c>
      <c r="P103" s="10">
        <v>1200</v>
      </c>
    </row>
    <row r="104" spans="1:16" ht="43.2">
      <c r="A104" s="8" t="s">
        <v>34</v>
      </c>
      <c r="B104" s="8" t="s">
        <v>35</v>
      </c>
      <c r="C104" s="9">
        <v>2018</v>
      </c>
      <c r="D104" s="8" t="s">
        <v>917</v>
      </c>
      <c r="E104" s="8" t="s">
        <v>918</v>
      </c>
      <c r="F104" s="8" t="s">
        <v>37</v>
      </c>
      <c r="G104" s="66" t="s">
        <v>2255</v>
      </c>
      <c r="H104" s="66"/>
      <c r="I104" s="66" t="s">
        <v>2256</v>
      </c>
      <c r="J104" s="8"/>
      <c r="K104" s="8"/>
      <c r="L104" s="8" t="s">
        <v>38</v>
      </c>
      <c r="M104" s="10">
        <v>980</v>
      </c>
      <c r="N104" s="11">
        <v>43377</v>
      </c>
      <c r="O104" s="64">
        <v>43406</v>
      </c>
      <c r="P104" s="10">
        <v>980</v>
      </c>
    </row>
    <row r="105" spans="1:16" ht="43.2">
      <c r="A105" s="8" t="s">
        <v>34</v>
      </c>
      <c r="B105" s="8" t="s">
        <v>35</v>
      </c>
      <c r="C105" s="9">
        <v>2018</v>
      </c>
      <c r="D105" s="8" t="s">
        <v>1206</v>
      </c>
      <c r="E105" s="8" t="s">
        <v>1207</v>
      </c>
      <c r="F105" s="8" t="s">
        <v>37</v>
      </c>
      <c r="G105" s="8" t="s">
        <v>1627</v>
      </c>
      <c r="H105" s="8"/>
      <c r="I105" s="12" t="s">
        <v>1628</v>
      </c>
      <c r="J105" s="8"/>
      <c r="K105" s="8"/>
      <c r="L105" s="8" t="s">
        <v>38</v>
      </c>
      <c r="M105" s="10">
        <v>4500</v>
      </c>
      <c r="N105" s="11">
        <v>43205</v>
      </c>
      <c r="O105" s="11"/>
      <c r="P105" s="10">
        <v>1040</v>
      </c>
    </row>
    <row r="106" spans="1:16" ht="43.2">
      <c r="A106" s="8" t="s">
        <v>34</v>
      </c>
      <c r="B106" s="8" t="s">
        <v>35</v>
      </c>
      <c r="C106" s="9">
        <v>2018</v>
      </c>
      <c r="D106" s="8" t="s">
        <v>1307</v>
      </c>
      <c r="E106" s="8" t="s">
        <v>1366</v>
      </c>
      <c r="F106" s="8" t="s">
        <v>37</v>
      </c>
      <c r="G106" s="8" t="s">
        <v>1367</v>
      </c>
      <c r="H106" s="8"/>
      <c r="I106" s="8" t="s">
        <v>461</v>
      </c>
      <c r="J106" s="8"/>
      <c r="K106" s="8"/>
      <c r="L106" s="8" t="s">
        <v>38</v>
      </c>
      <c r="M106" s="10">
        <v>4500</v>
      </c>
      <c r="N106" s="11">
        <v>43141</v>
      </c>
      <c r="O106" s="64"/>
      <c r="P106" s="10">
        <v>1170.31</v>
      </c>
    </row>
    <row r="107" spans="1:16" ht="43.2">
      <c r="A107" s="66" t="s">
        <v>34</v>
      </c>
      <c r="B107" s="66" t="s">
        <v>35</v>
      </c>
      <c r="C107" s="67">
        <v>2018</v>
      </c>
      <c r="D107" s="66" t="s">
        <v>925</v>
      </c>
      <c r="E107" s="66" t="s">
        <v>926</v>
      </c>
      <c r="F107" s="8" t="s">
        <v>2198</v>
      </c>
      <c r="G107" s="66" t="s">
        <v>1765</v>
      </c>
      <c r="H107" s="66"/>
      <c r="I107" s="66" t="s">
        <v>1766</v>
      </c>
      <c r="J107" s="66"/>
      <c r="K107" s="66"/>
      <c r="L107" s="66" t="s">
        <v>38</v>
      </c>
      <c r="M107" s="68">
        <v>25391.82</v>
      </c>
      <c r="N107" s="64">
        <v>43376</v>
      </c>
      <c r="O107" s="64">
        <v>43465</v>
      </c>
      <c r="P107" s="68">
        <v>25391.82</v>
      </c>
    </row>
    <row r="108" spans="1:16" ht="43.2">
      <c r="A108" s="8" t="s">
        <v>34</v>
      </c>
      <c r="B108" s="8" t="s">
        <v>35</v>
      </c>
      <c r="C108" s="9">
        <v>2018</v>
      </c>
      <c r="D108" s="8" t="s">
        <v>1045</v>
      </c>
      <c r="E108" s="8" t="s">
        <v>1046</v>
      </c>
      <c r="F108" s="8" t="s">
        <v>37</v>
      </c>
      <c r="G108" s="66" t="s">
        <v>2311</v>
      </c>
      <c r="H108" s="66"/>
      <c r="I108" s="66" t="s">
        <v>480</v>
      </c>
      <c r="J108" s="8"/>
      <c r="K108" s="8"/>
      <c r="L108" s="8" t="s">
        <v>38</v>
      </c>
      <c r="M108" s="10">
        <v>430.2</v>
      </c>
      <c r="N108" s="11">
        <v>43262</v>
      </c>
      <c r="O108" s="11">
        <v>43262</v>
      </c>
      <c r="P108" s="10">
        <v>430.2</v>
      </c>
    </row>
    <row r="109" spans="1:16" ht="43.2">
      <c r="A109" s="8" t="s">
        <v>34</v>
      </c>
      <c r="B109" s="8" t="s">
        <v>35</v>
      </c>
      <c r="C109" s="9">
        <v>2018</v>
      </c>
      <c r="D109" s="8" t="s">
        <v>1087</v>
      </c>
      <c r="E109" s="8" t="s">
        <v>1088</v>
      </c>
      <c r="F109" s="8" t="s">
        <v>37</v>
      </c>
      <c r="G109" s="8" t="s">
        <v>1780</v>
      </c>
      <c r="H109" s="8"/>
      <c r="I109" s="8" t="s">
        <v>1781</v>
      </c>
      <c r="J109" s="8"/>
      <c r="K109" s="8"/>
      <c r="L109" s="8" t="s">
        <v>38</v>
      </c>
      <c r="M109" s="10">
        <v>2000</v>
      </c>
      <c r="N109" s="11">
        <v>43245</v>
      </c>
      <c r="O109" s="11"/>
      <c r="P109" s="10">
        <v>415</v>
      </c>
    </row>
    <row r="110" spans="1:16" ht="43.2">
      <c r="A110" s="8" t="s">
        <v>34</v>
      </c>
      <c r="B110" s="8" t="s">
        <v>35</v>
      </c>
      <c r="C110" s="9">
        <v>2018</v>
      </c>
      <c r="D110" s="8" t="s">
        <v>1033</v>
      </c>
      <c r="E110" s="66" t="s">
        <v>1034</v>
      </c>
      <c r="F110" s="66" t="s">
        <v>37</v>
      </c>
      <c r="G110" s="66" t="s">
        <v>2309</v>
      </c>
      <c r="H110" s="66"/>
      <c r="I110" s="66" t="s">
        <v>486</v>
      </c>
      <c r="J110" s="8"/>
      <c r="K110" s="8"/>
      <c r="L110" s="8" t="s">
        <v>38</v>
      </c>
      <c r="M110" s="10">
        <v>300</v>
      </c>
      <c r="N110" s="11">
        <v>43266</v>
      </c>
      <c r="O110" s="11">
        <v>43296</v>
      </c>
      <c r="P110" s="10">
        <v>300</v>
      </c>
    </row>
    <row r="111" spans="1:16" ht="43.2">
      <c r="A111" s="8" t="s">
        <v>34</v>
      </c>
      <c r="B111" s="8" t="s">
        <v>35</v>
      </c>
      <c r="C111" s="9">
        <v>2018</v>
      </c>
      <c r="D111" s="8" t="s">
        <v>1218</v>
      </c>
      <c r="E111" s="8" t="s">
        <v>1219</v>
      </c>
      <c r="F111" s="8" t="s">
        <v>37</v>
      </c>
      <c r="G111" s="8" t="s">
        <v>1790</v>
      </c>
      <c r="H111" s="8"/>
      <c r="I111" s="12" t="s">
        <v>1791</v>
      </c>
      <c r="J111" s="8"/>
      <c r="K111" s="8"/>
      <c r="L111" s="8" t="s">
        <v>38</v>
      </c>
      <c r="M111" s="10">
        <v>2466</v>
      </c>
      <c r="N111" s="11">
        <v>43129</v>
      </c>
      <c r="O111" s="11">
        <v>43183</v>
      </c>
      <c r="P111" s="10">
        <v>2466</v>
      </c>
    </row>
    <row r="112" spans="1:16" ht="43.2">
      <c r="A112" s="8" t="s">
        <v>34</v>
      </c>
      <c r="B112" s="8" t="s">
        <v>35</v>
      </c>
      <c r="C112" s="67">
        <v>2018</v>
      </c>
      <c r="D112" s="66" t="s">
        <v>2157</v>
      </c>
      <c r="E112" s="66" t="s">
        <v>2158</v>
      </c>
      <c r="F112" s="66" t="s">
        <v>37</v>
      </c>
      <c r="G112" s="66" t="s">
        <v>2228</v>
      </c>
      <c r="H112" s="66"/>
      <c r="I112" s="66" t="s">
        <v>2277</v>
      </c>
      <c r="J112" s="66"/>
      <c r="K112" s="66"/>
      <c r="L112" s="8" t="s">
        <v>38</v>
      </c>
      <c r="M112" s="10">
        <v>1700</v>
      </c>
      <c r="N112" s="64">
        <v>43305</v>
      </c>
      <c r="O112" s="64">
        <v>43320</v>
      </c>
      <c r="P112" s="68">
        <v>1700</v>
      </c>
    </row>
    <row r="113" spans="1:16" ht="43.2">
      <c r="A113" s="8" t="s">
        <v>34</v>
      </c>
      <c r="B113" s="8" t="s">
        <v>35</v>
      </c>
      <c r="C113" s="9">
        <v>2018</v>
      </c>
      <c r="D113" s="8" t="s">
        <v>991</v>
      </c>
      <c r="E113" s="8" t="s">
        <v>992</v>
      </c>
      <c r="F113" s="8" t="s">
        <v>37</v>
      </c>
      <c r="G113" s="66" t="s">
        <v>2270</v>
      </c>
      <c r="H113" s="66"/>
      <c r="I113" s="66" t="s">
        <v>490</v>
      </c>
      <c r="J113" s="8"/>
      <c r="K113" s="8"/>
      <c r="L113" s="8" t="s">
        <v>38</v>
      </c>
      <c r="M113" s="10">
        <v>525</v>
      </c>
      <c r="N113" s="11">
        <v>43304</v>
      </c>
      <c r="O113" s="11">
        <v>43304</v>
      </c>
      <c r="P113" s="10">
        <v>525</v>
      </c>
    </row>
    <row r="114" spans="1:16" ht="43.2">
      <c r="A114" s="8" t="s">
        <v>34</v>
      </c>
      <c r="B114" s="8" t="s">
        <v>35</v>
      </c>
      <c r="C114" s="9">
        <v>2018</v>
      </c>
      <c r="D114" s="8" t="s">
        <v>1169</v>
      </c>
      <c r="E114" s="8" t="s">
        <v>1170</v>
      </c>
      <c r="F114" s="8" t="s">
        <v>2198</v>
      </c>
      <c r="G114" s="66" t="s">
        <v>2283</v>
      </c>
      <c r="H114" s="66"/>
      <c r="I114" s="66" t="s">
        <v>2284</v>
      </c>
      <c r="J114" s="8"/>
      <c r="K114" s="8"/>
      <c r="L114" s="8" t="s">
        <v>38</v>
      </c>
      <c r="M114" s="10">
        <v>2150</v>
      </c>
      <c r="N114" s="11">
        <v>43286</v>
      </c>
      <c r="O114" s="11">
        <v>43296</v>
      </c>
      <c r="P114" s="10">
        <v>2150</v>
      </c>
    </row>
    <row r="115" spans="1:16" ht="43.2">
      <c r="A115" s="8" t="s">
        <v>34</v>
      </c>
      <c r="B115" s="8" t="s">
        <v>35</v>
      </c>
      <c r="C115" s="9">
        <v>2018</v>
      </c>
      <c r="D115" s="8" t="s">
        <v>2143</v>
      </c>
      <c r="E115" s="8" t="s">
        <v>2144</v>
      </c>
      <c r="F115" s="8" t="s">
        <v>37</v>
      </c>
      <c r="G115" s="8" t="s">
        <v>1405</v>
      </c>
      <c r="H115" s="8"/>
      <c r="I115" s="102" t="s">
        <v>1406</v>
      </c>
      <c r="J115" s="8"/>
      <c r="K115" s="8"/>
      <c r="L115" s="8" t="s">
        <v>38</v>
      </c>
      <c r="M115" s="10">
        <v>4800</v>
      </c>
      <c r="N115" s="11">
        <v>43276</v>
      </c>
      <c r="O115" s="11">
        <v>43296</v>
      </c>
      <c r="P115" s="68">
        <v>4800</v>
      </c>
    </row>
    <row r="116" spans="1:16" ht="43.2">
      <c r="A116" s="8" t="s">
        <v>34</v>
      </c>
      <c r="B116" s="8" t="s">
        <v>35</v>
      </c>
      <c r="C116" s="9">
        <v>2018</v>
      </c>
      <c r="D116" s="8" t="s">
        <v>1317</v>
      </c>
      <c r="E116" s="8" t="s">
        <v>1318</v>
      </c>
      <c r="F116" s="66" t="s">
        <v>2303</v>
      </c>
      <c r="G116" s="8" t="s">
        <v>1405</v>
      </c>
      <c r="H116" s="8"/>
      <c r="I116" s="66" t="s">
        <v>492</v>
      </c>
      <c r="J116" s="8"/>
      <c r="K116" s="8"/>
      <c r="L116" s="8" t="s">
        <v>38</v>
      </c>
      <c r="M116" s="10">
        <v>15000</v>
      </c>
      <c r="N116" s="11">
        <v>43136</v>
      </c>
      <c r="O116" s="64"/>
      <c r="P116" s="68">
        <v>5238.07</v>
      </c>
    </row>
    <row r="117" spans="1:16" ht="43.2">
      <c r="A117" s="8" t="s">
        <v>34</v>
      </c>
      <c r="B117" s="8" t="s">
        <v>35</v>
      </c>
      <c r="C117" s="9">
        <v>2018</v>
      </c>
      <c r="D117" s="8" t="s">
        <v>1261</v>
      </c>
      <c r="E117" s="8" t="s">
        <v>1318</v>
      </c>
      <c r="F117" s="8" t="s">
        <v>37</v>
      </c>
      <c r="G117" s="8" t="s">
        <v>1405</v>
      </c>
      <c r="H117" s="8"/>
      <c r="I117" s="66" t="s">
        <v>492</v>
      </c>
      <c r="J117" s="8"/>
      <c r="K117" s="8"/>
      <c r="L117" s="8" t="s">
        <v>38</v>
      </c>
      <c r="M117" s="10">
        <v>450</v>
      </c>
      <c r="N117" s="11">
        <v>43144</v>
      </c>
      <c r="O117" s="11">
        <v>43465</v>
      </c>
      <c r="P117" s="68">
        <v>450</v>
      </c>
    </row>
    <row r="118" spans="1:16" ht="43.2">
      <c r="A118" s="8" t="s">
        <v>34</v>
      </c>
      <c r="B118" s="8" t="s">
        <v>35</v>
      </c>
      <c r="C118" s="9">
        <v>2018</v>
      </c>
      <c r="D118" s="8" t="s">
        <v>1211</v>
      </c>
      <c r="E118" s="8" t="s">
        <v>1212</v>
      </c>
      <c r="F118" s="8" t="s">
        <v>2303</v>
      </c>
      <c r="G118" s="8" t="s">
        <v>2341</v>
      </c>
      <c r="H118" s="8"/>
      <c r="I118" s="66" t="s">
        <v>2342</v>
      </c>
      <c r="J118" s="8"/>
      <c r="K118" s="8"/>
      <c r="L118" s="8" t="s">
        <v>1339</v>
      </c>
      <c r="M118" s="10">
        <v>5724</v>
      </c>
      <c r="N118" s="11">
        <v>43200</v>
      </c>
      <c r="O118" s="11">
        <v>43296</v>
      </c>
      <c r="P118" s="10">
        <v>5724</v>
      </c>
    </row>
    <row r="119" spans="1:16" ht="43.2">
      <c r="A119" s="8" t="s">
        <v>34</v>
      </c>
      <c r="B119" s="8" t="s">
        <v>35</v>
      </c>
      <c r="C119" s="9">
        <v>2018</v>
      </c>
      <c r="D119" s="8" t="s">
        <v>1194</v>
      </c>
      <c r="E119" s="8" t="s">
        <v>1195</v>
      </c>
      <c r="F119" s="8" t="s">
        <v>37</v>
      </c>
      <c r="G119" s="8" t="s">
        <v>1820</v>
      </c>
      <c r="H119" s="8"/>
      <c r="I119" s="12" t="s">
        <v>1821</v>
      </c>
      <c r="J119" s="8"/>
      <c r="K119" s="8"/>
      <c r="L119" s="8" t="s">
        <v>38</v>
      </c>
      <c r="M119" s="10">
        <v>4500</v>
      </c>
      <c r="N119" s="11">
        <v>43205</v>
      </c>
      <c r="O119" s="11"/>
      <c r="P119" s="10">
        <v>981.75</v>
      </c>
    </row>
    <row r="120" spans="1:16" ht="43.2">
      <c r="A120" s="8" t="s">
        <v>34</v>
      </c>
      <c r="B120" s="8" t="s">
        <v>35</v>
      </c>
      <c r="C120" s="9">
        <v>2018</v>
      </c>
      <c r="D120" s="8" t="s">
        <v>874</v>
      </c>
      <c r="E120" s="8" t="s">
        <v>875</v>
      </c>
      <c r="F120" s="8" t="s">
        <v>37</v>
      </c>
      <c r="G120" s="66" t="s">
        <v>2247</v>
      </c>
      <c r="H120" s="66"/>
      <c r="I120" s="66" t="s">
        <v>2248</v>
      </c>
      <c r="J120" s="8"/>
      <c r="K120" s="8"/>
      <c r="L120" s="8" t="s">
        <v>38</v>
      </c>
      <c r="M120" s="10">
        <v>1600</v>
      </c>
      <c r="N120" s="11">
        <v>43452</v>
      </c>
      <c r="O120" s="11">
        <v>43465</v>
      </c>
      <c r="P120" s="10">
        <v>1600</v>
      </c>
    </row>
    <row r="121" spans="1:16" ht="43.2">
      <c r="A121" s="8" t="s">
        <v>34</v>
      </c>
      <c r="B121" s="8" t="s">
        <v>35</v>
      </c>
      <c r="C121" s="9">
        <v>2016</v>
      </c>
      <c r="D121" s="8" t="s">
        <v>58</v>
      </c>
      <c r="E121" s="8" t="s">
        <v>4</v>
      </c>
      <c r="F121" s="8" t="s">
        <v>37</v>
      </c>
      <c r="G121" s="8" t="s">
        <v>46</v>
      </c>
      <c r="H121" s="8" t="s">
        <v>52</v>
      </c>
      <c r="I121" s="8" t="s">
        <v>7</v>
      </c>
      <c r="J121" s="8" t="s">
        <v>52</v>
      </c>
      <c r="K121" s="8" t="s">
        <v>52</v>
      </c>
      <c r="L121" s="8" t="s">
        <v>38</v>
      </c>
      <c r="M121" s="10">
        <v>3000</v>
      </c>
      <c r="N121" s="11" t="s">
        <v>59</v>
      </c>
      <c r="O121" s="64">
        <v>43465</v>
      </c>
      <c r="P121" s="10">
        <v>1905.11</v>
      </c>
    </row>
    <row r="122" spans="1:16" s="47" customFormat="1" ht="43.2">
      <c r="A122" s="66" t="s">
        <v>34</v>
      </c>
      <c r="B122" s="66" t="s">
        <v>35</v>
      </c>
      <c r="C122" s="67">
        <v>2018</v>
      </c>
      <c r="D122" s="66" t="s">
        <v>1101</v>
      </c>
      <c r="E122" s="66" t="s">
        <v>1102</v>
      </c>
      <c r="F122" s="66" t="s">
        <v>37</v>
      </c>
      <c r="G122" s="66" t="s">
        <v>46</v>
      </c>
      <c r="H122" s="66" t="s">
        <v>52</v>
      </c>
      <c r="I122" s="102" t="s">
        <v>7</v>
      </c>
      <c r="J122" s="66"/>
      <c r="K122" s="66"/>
      <c r="L122" s="66" t="s">
        <v>38</v>
      </c>
      <c r="M122" s="68">
        <v>4500</v>
      </c>
      <c r="N122" s="64" t="s">
        <v>1103</v>
      </c>
      <c r="O122" s="64"/>
      <c r="P122" s="68"/>
    </row>
    <row r="123" spans="1:16" ht="43.2">
      <c r="A123" s="8" t="s">
        <v>34</v>
      </c>
      <c r="B123" s="8" t="s">
        <v>35</v>
      </c>
      <c r="C123" s="9">
        <v>2018</v>
      </c>
      <c r="D123" s="8" t="s">
        <v>1285</v>
      </c>
      <c r="E123" s="8" t="s">
        <v>2174</v>
      </c>
      <c r="F123" s="8" t="s">
        <v>37</v>
      </c>
      <c r="G123" s="8" t="s">
        <v>1826</v>
      </c>
      <c r="H123" s="8"/>
      <c r="I123" s="8" t="s">
        <v>524</v>
      </c>
      <c r="J123" s="8"/>
      <c r="K123" s="8"/>
      <c r="L123" s="8" t="s">
        <v>38</v>
      </c>
      <c r="M123" s="10">
        <v>4500</v>
      </c>
      <c r="N123" s="11">
        <v>43141</v>
      </c>
      <c r="O123" s="11">
        <v>43465</v>
      </c>
      <c r="P123" s="10">
        <v>4500</v>
      </c>
    </row>
    <row r="124" spans="1:16" ht="43.2">
      <c r="A124" s="8" t="s">
        <v>34</v>
      </c>
      <c r="B124" s="8" t="s">
        <v>35</v>
      </c>
      <c r="C124" s="9">
        <v>2018</v>
      </c>
      <c r="D124" s="8" t="s">
        <v>935</v>
      </c>
      <c r="E124" s="8" t="s">
        <v>936</v>
      </c>
      <c r="F124" s="8" t="s">
        <v>37</v>
      </c>
      <c r="G124" s="66" t="s">
        <v>1826</v>
      </c>
      <c r="H124" s="66"/>
      <c r="I124" s="66" t="s">
        <v>524</v>
      </c>
      <c r="J124" s="8"/>
      <c r="K124" s="8"/>
      <c r="L124" s="8" t="s">
        <v>38</v>
      </c>
      <c r="M124" s="10">
        <v>4957</v>
      </c>
      <c r="N124" s="11">
        <v>43370</v>
      </c>
      <c r="O124" s="11">
        <v>43370</v>
      </c>
      <c r="P124" s="10">
        <v>4957</v>
      </c>
    </row>
    <row r="125" spans="1:16" ht="43.2">
      <c r="A125" s="8" t="s">
        <v>34</v>
      </c>
      <c r="B125" s="8" t="s">
        <v>35</v>
      </c>
      <c r="C125" s="9">
        <v>2018</v>
      </c>
      <c r="D125" s="8" t="s">
        <v>1005</v>
      </c>
      <c r="E125" s="8" t="s">
        <v>1006</v>
      </c>
      <c r="F125" s="8" t="s">
        <v>37</v>
      </c>
      <c r="G125" s="66" t="s">
        <v>1826</v>
      </c>
      <c r="H125" s="66"/>
      <c r="I125" s="66" t="s">
        <v>524</v>
      </c>
      <c r="J125" s="8"/>
      <c r="K125" s="8"/>
      <c r="L125" s="8" t="s">
        <v>38</v>
      </c>
      <c r="M125" s="10">
        <v>245</v>
      </c>
      <c r="N125" s="11">
        <v>43291</v>
      </c>
      <c r="O125" s="11">
        <v>43291</v>
      </c>
      <c r="P125" s="10">
        <v>245</v>
      </c>
    </row>
    <row r="126" spans="1:16" ht="43.2">
      <c r="A126" s="8" t="s">
        <v>34</v>
      </c>
      <c r="B126" s="8" t="s">
        <v>35</v>
      </c>
      <c r="C126" s="9" t="s">
        <v>36</v>
      </c>
      <c r="D126" s="8" t="s">
        <v>40</v>
      </c>
      <c r="E126" s="8" t="s">
        <v>10</v>
      </c>
      <c r="F126" s="8" t="s">
        <v>37</v>
      </c>
      <c r="G126" s="8" t="s">
        <v>47</v>
      </c>
      <c r="H126" s="8"/>
      <c r="I126" s="8" t="s">
        <v>19</v>
      </c>
      <c r="J126" s="8"/>
      <c r="K126" s="8"/>
      <c r="L126" s="8" t="s">
        <v>38</v>
      </c>
      <c r="M126" s="10">
        <v>6900</v>
      </c>
      <c r="N126" s="11" t="s">
        <v>18</v>
      </c>
      <c r="O126" s="64">
        <v>43250</v>
      </c>
      <c r="P126" s="10">
        <v>6900</v>
      </c>
    </row>
    <row r="127" spans="1:16" ht="43.2">
      <c r="A127" s="8" t="s">
        <v>34</v>
      </c>
      <c r="B127" s="8" t="s">
        <v>35</v>
      </c>
      <c r="C127" s="9">
        <v>2018</v>
      </c>
      <c r="D127" s="12" t="s">
        <v>1305</v>
      </c>
      <c r="E127" s="8" t="s">
        <v>1337</v>
      </c>
      <c r="F127" s="8" t="s">
        <v>1338</v>
      </c>
      <c r="G127" s="8" t="s">
        <v>1631</v>
      </c>
      <c r="H127" s="8"/>
      <c r="I127" s="12" t="s">
        <v>1336</v>
      </c>
      <c r="J127" s="8"/>
      <c r="K127" s="8"/>
      <c r="L127" s="8" t="s">
        <v>38</v>
      </c>
      <c r="M127" s="10">
        <v>1587.5</v>
      </c>
      <c r="N127" s="11">
        <v>43115</v>
      </c>
      <c r="O127" s="11">
        <v>43149</v>
      </c>
      <c r="P127" s="10">
        <v>1587.5</v>
      </c>
    </row>
    <row r="128" spans="1:16" ht="43.2">
      <c r="A128" s="8" t="s">
        <v>34</v>
      </c>
      <c r="B128" s="8" t="s">
        <v>35</v>
      </c>
      <c r="C128" s="9">
        <v>2018</v>
      </c>
      <c r="D128" s="8" t="s">
        <v>1263</v>
      </c>
      <c r="E128" s="8" t="s">
        <v>2184</v>
      </c>
      <c r="F128" s="8" t="s">
        <v>37</v>
      </c>
      <c r="G128" s="8" t="s">
        <v>1477</v>
      </c>
      <c r="H128" s="8"/>
      <c r="I128" s="8" t="s">
        <v>540</v>
      </c>
      <c r="J128" s="8"/>
      <c r="K128" s="8"/>
      <c r="L128" s="8" t="s">
        <v>38</v>
      </c>
      <c r="M128" s="10">
        <v>350</v>
      </c>
      <c r="N128" s="11">
        <v>43144</v>
      </c>
      <c r="O128" s="11">
        <v>43144</v>
      </c>
      <c r="P128" s="10">
        <v>350</v>
      </c>
    </row>
    <row r="129" spans="1:16" ht="43.2">
      <c r="A129" s="8" t="s">
        <v>34</v>
      </c>
      <c r="B129" s="8" t="s">
        <v>35</v>
      </c>
      <c r="C129" s="9">
        <v>2018</v>
      </c>
      <c r="D129" s="8" t="s">
        <v>909</v>
      </c>
      <c r="E129" s="8" t="s">
        <v>910</v>
      </c>
      <c r="F129" s="8" t="s">
        <v>37</v>
      </c>
      <c r="G129" s="66" t="s">
        <v>2253</v>
      </c>
      <c r="H129" s="66"/>
      <c r="I129" s="66" t="s">
        <v>540</v>
      </c>
      <c r="J129" s="8"/>
      <c r="K129" s="8"/>
      <c r="L129" s="8" t="s">
        <v>38</v>
      </c>
      <c r="M129" s="10">
        <v>204.92</v>
      </c>
      <c r="N129" s="11">
        <v>43389</v>
      </c>
      <c r="O129" s="11">
        <v>43389</v>
      </c>
      <c r="P129" s="10">
        <v>204.92</v>
      </c>
    </row>
    <row r="130" spans="1:16" ht="43.2">
      <c r="A130" s="8" t="s">
        <v>34</v>
      </c>
      <c r="B130" s="8" t="s">
        <v>35</v>
      </c>
      <c r="C130" s="9">
        <v>2018</v>
      </c>
      <c r="D130" s="8" t="s">
        <v>1023</v>
      </c>
      <c r="E130" s="8" t="s">
        <v>1024</v>
      </c>
      <c r="F130" s="8" t="s">
        <v>37</v>
      </c>
      <c r="G130" s="8" t="s">
        <v>1477</v>
      </c>
      <c r="H130" s="8"/>
      <c r="I130" s="8" t="s">
        <v>540</v>
      </c>
      <c r="J130" s="8"/>
      <c r="K130" s="8"/>
      <c r="L130" s="8" t="s">
        <v>38</v>
      </c>
      <c r="M130" s="10">
        <v>400</v>
      </c>
      <c r="N130" s="11">
        <v>43278</v>
      </c>
      <c r="O130" s="11">
        <v>43278</v>
      </c>
      <c r="P130" s="10">
        <v>400</v>
      </c>
    </row>
    <row r="131" spans="1:16" ht="43.2">
      <c r="A131" s="8" t="s">
        <v>34</v>
      </c>
      <c r="B131" s="8" t="s">
        <v>35</v>
      </c>
      <c r="C131" s="9">
        <v>2018</v>
      </c>
      <c r="D131" s="8" t="s">
        <v>1171</v>
      </c>
      <c r="E131" s="8" t="s">
        <v>1172</v>
      </c>
      <c r="F131" s="8" t="s">
        <v>37</v>
      </c>
      <c r="G131" s="66" t="s">
        <v>2253</v>
      </c>
      <c r="H131" s="66"/>
      <c r="I131" s="66" t="s">
        <v>540</v>
      </c>
      <c r="J131" s="8"/>
      <c r="K131" s="8"/>
      <c r="L131" s="8" t="s">
        <v>38</v>
      </c>
      <c r="M131" s="10">
        <v>1300</v>
      </c>
      <c r="N131" s="11">
        <v>43213</v>
      </c>
      <c r="O131" s="11">
        <v>43254</v>
      </c>
      <c r="P131" s="10">
        <v>1300</v>
      </c>
    </row>
    <row r="132" spans="1:16" ht="43.2">
      <c r="A132" s="8" t="s">
        <v>34</v>
      </c>
      <c r="B132" s="8" t="s">
        <v>35</v>
      </c>
      <c r="C132" s="9">
        <v>2018</v>
      </c>
      <c r="D132" s="8" t="s">
        <v>903</v>
      </c>
      <c r="E132" s="8" t="s">
        <v>904</v>
      </c>
      <c r="F132" s="8" t="s">
        <v>2303</v>
      </c>
      <c r="G132" s="66" t="s">
        <v>2251</v>
      </c>
      <c r="H132" s="66"/>
      <c r="I132" s="66" t="s">
        <v>2252</v>
      </c>
      <c r="J132" s="8"/>
      <c r="K132" s="8"/>
      <c r="L132" s="8" t="s">
        <v>38</v>
      </c>
      <c r="M132" s="10">
        <v>180</v>
      </c>
      <c r="N132" s="11">
        <v>43390</v>
      </c>
      <c r="O132" s="11"/>
      <c r="P132" s="10"/>
    </row>
    <row r="133" spans="1:16" ht="43.2">
      <c r="A133" s="8" t="s">
        <v>34</v>
      </c>
      <c r="B133" s="8" t="s">
        <v>35</v>
      </c>
      <c r="C133" s="9">
        <v>2016</v>
      </c>
      <c r="D133" s="8" t="s">
        <v>56</v>
      </c>
      <c r="E133" s="8" t="s">
        <v>1</v>
      </c>
      <c r="F133" s="8" t="s">
        <v>37</v>
      </c>
      <c r="G133" s="8" t="s">
        <v>48</v>
      </c>
      <c r="H133" s="8" t="s">
        <v>52</v>
      </c>
      <c r="I133" s="8" t="s">
        <v>11</v>
      </c>
      <c r="J133" s="8" t="s">
        <v>52</v>
      </c>
      <c r="K133" s="8" t="s">
        <v>52</v>
      </c>
      <c r="L133" s="8" t="s">
        <v>38</v>
      </c>
      <c r="M133" s="10">
        <v>3500</v>
      </c>
      <c r="N133" s="11" t="s">
        <v>57</v>
      </c>
      <c r="O133" s="64">
        <v>43465</v>
      </c>
      <c r="P133" s="10">
        <v>3229.6</v>
      </c>
    </row>
    <row r="134" spans="1:16" s="47" customFormat="1" ht="43.2">
      <c r="A134" s="66" t="s">
        <v>34</v>
      </c>
      <c r="B134" s="66" t="s">
        <v>35</v>
      </c>
      <c r="C134" s="67">
        <v>2018</v>
      </c>
      <c r="D134" s="66" t="s">
        <v>1192</v>
      </c>
      <c r="E134" s="66" t="s">
        <v>1193</v>
      </c>
      <c r="F134" s="66" t="s">
        <v>37</v>
      </c>
      <c r="G134" s="66" t="s">
        <v>48</v>
      </c>
      <c r="H134" s="66" t="s">
        <v>52</v>
      </c>
      <c r="I134" s="102" t="s">
        <v>11</v>
      </c>
      <c r="J134" s="66"/>
      <c r="K134" s="66"/>
      <c r="L134" s="66" t="s">
        <v>38</v>
      </c>
      <c r="M134" s="68">
        <v>4500</v>
      </c>
      <c r="N134" s="64">
        <v>43205</v>
      </c>
      <c r="O134" s="64"/>
      <c r="P134" s="68"/>
    </row>
    <row r="135" spans="1:16" ht="43.2">
      <c r="A135" s="8" t="s">
        <v>34</v>
      </c>
      <c r="B135" s="8" t="s">
        <v>35</v>
      </c>
      <c r="C135" s="9">
        <v>2018</v>
      </c>
      <c r="D135" s="8" t="s">
        <v>1180</v>
      </c>
      <c r="E135" s="8" t="s">
        <v>1181</v>
      </c>
      <c r="F135" s="8" t="s">
        <v>2303</v>
      </c>
      <c r="G135" s="8" t="s">
        <v>2335</v>
      </c>
      <c r="H135" s="8"/>
      <c r="I135" s="66" t="s">
        <v>2336</v>
      </c>
      <c r="J135" s="8"/>
      <c r="K135" s="8"/>
      <c r="L135" s="8" t="s">
        <v>1339</v>
      </c>
      <c r="M135" s="10">
        <v>950</v>
      </c>
      <c r="N135" s="11">
        <v>43278</v>
      </c>
      <c r="O135" s="11">
        <v>43297</v>
      </c>
      <c r="P135" s="10">
        <v>950</v>
      </c>
    </row>
    <row r="136" spans="1:16" ht="57.6">
      <c r="A136" s="8" t="s">
        <v>34</v>
      </c>
      <c r="B136" s="8" t="s">
        <v>35</v>
      </c>
      <c r="C136" s="9">
        <v>2018</v>
      </c>
      <c r="D136" s="8" t="s">
        <v>1062</v>
      </c>
      <c r="E136" s="8" t="s">
        <v>1063</v>
      </c>
      <c r="F136" s="8" t="s">
        <v>2303</v>
      </c>
      <c r="G136" s="66" t="s">
        <v>1387</v>
      </c>
      <c r="H136" s="66"/>
      <c r="I136" s="66" t="s">
        <v>2308</v>
      </c>
      <c r="J136" s="8"/>
      <c r="K136" s="8"/>
      <c r="L136" s="8" t="s">
        <v>1339</v>
      </c>
      <c r="M136" s="10">
        <v>4500</v>
      </c>
      <c r="N136" s="11">
        <v>43256</v>
      </c>
      <c r="O136" s="11">
        <v>43296</v>
      </c>
      <c r="P136" s="10">
        <v>4500</v>
      </c>
    </row>
    <row r="137" spans="1:16" ht="43.2">
      <c r="A137" s="8" t="s">
        <v>34</v>
      </c>
      <c r="B137" s="8" t="s">
        <v>35</v>
      </c>
      <c r="C137" s="9">
        <v>2018</v>
      </c>
      <c r="D137" s="8" t="s">
        <v>1060</v>
      </c>
      <c r="E137" s="8" t="s">
        <v>1061</v>
      </c>
      <c r="F137" s="8" t="s">
        <v>2198</v>
      </c>
      <c r="G137" s="8" t="s">
        <v>1463</v>
      </c>
      <c r="H137" s="8"/>
      <c r="I137" s="102" t="s">
        <v>556</v>
      </c>
      <c r="J137" s="8"/>
      <c r="K137" s="8"/>
      <c r="L137" s="8" t="s">
        <v>38</v>
      </c>
      <c r="M137" s="10">
        <v>6000</v>
      </c>
      <c r="N137" s="11">
        <v>43191</v>
      </c>
      <c r="O137" s="11">
        <v>43258</v>
      </c>
      <c r="P137" s="10">
        <v>6000</v>
      </c>
    </row>
    <row r="138" spans="1:16" ht="43.2">
      <c r="A138" s="8" t="s">
        <v>34</v>
      </c>
      <c r="B138" s="8" t="s">
        <v>35</v>
      </c>
      <c r="C138" s="9">
        <v>2018</v>
      </c>
      <c r="D138" s="8" t="s">
        <v>1130</v>
      </c>
      <c r="E138" s="8" t="s">
        <v>1131</v>
      </c>
      <c r="F138" s="8" t="s">
        <v>37</v>
      </c>
      <c r="G138" s="66" t="s">
        <v>1463</v>
      </c>
      <c r="H138" s="66"/>
      <c r="I138" s="66" t="s">
        <v>556</v>
      </c>
      <c r="J138" s="8"/>
      <c r="K138" s="8"/>
      <c r="L138" s="8" t="s">
        <v>38</v>
      </c>
      <c r="M138" s="10">
        <v>10000</v>
      </c>
      <c r="N138" s="11">
        <v>43286</v>
      </c>
      <c r="O138" s="11">
        <v>43296</v>
      </c>
      <c r="P138" s="10">
        <v>10000</v>
      </c>
    </row>
    <row r="139" spans="1:16" ht="43.2">
      <c r="A139" s="8" t="s">
        <v>34</v>
      </c>
      <c r="B139" s="8" t="s">
        <v>35</v>
      </c>
      <c r="C139" s="9">
        <v>2018</v>
      </c>
      <c r="D139" s="8" t="s">
        <v>995</v>
      </c>
      <c r="E139" s="8" t="s">
        <v>996</v>
      </c>
      <c r="F139" s="8" t="s">
        <v>2303</v>
      </c>
      <c r="G139" s="66" t="s">
        <v>2329</v>
      </c>
      <c r="H139" s="66"/>
      <c r="I139" s="66" t="s">
        <v>2330</v>
      </c>
      <c r="J139" s="8"/>
      <c r="K139" s="8"/>
      <c r="L139" s="8" t="s">
        <v>1339</v>
      </c>
      <c r="M139" s="10">
        <v>1200</v>
      </c>
      <c r="N139" s="11">
        <v>43304</v>
      </c>
      <c r="O139" s="11">
        <v>43373</v>
      </c>
      <c r="P139" s="10">
        <v>1200</v>
      </c>
    </row>
    <row r="140" spans="1:16" ht="43.2">
      <c r="A140" s="8" t="s">
        <v>34</v>
      </c>
      <c r="B140" s="8" t="s">
        <v>35</v>
      </c>
      <c r="C140" s="9">
        <v>2018</v>
      </c>
      <c r="D140" s="8" t="s">
        <v>1133</v>
      </c>
      <c r="E140" s="8" t="s">
        <v>1134</v>
      </c>
      <c r="F140" s="8" t="s">
        <v>2303</v>
      </c>
      <c r="G140" s="66" t="s">
        <v>2329</v>
      </c>
      <c r="H140" s="66"/>
      <c r="I140" s="66" t="s">
        <v>2330</v>
      </c>
      <c r="J140" s="66"/>
      <c r="K140" s="8"/>
      <c r="L140" s="8" t="s">
        <v>1339</v>
      </c>
      <c r="M140" s="10">
        <v>3414</v>
      </c>
      <c r="N140" s="11">
        <v>43286</v>
      </c>
      <c r="O140" s="11">
        <v>43296</v>
      </c>
      <c r="P140" s="10">
        <v>3414</v>
      </c>
    </row>
    <row r="141" spans="1:16" ht="43.2">
      <c r="A141" s="8" t="s">
        <v>34</v>
      </c>
      <c r="B141" s="8" t="s">
        <v>35</v>
      </c>
      <c r="C141" s="9">
        <v>2018</v>
      </c>
      <c r="D141" s="8" t="s">
        <v>1279</v>
      </c>
      <c r="E141" s="8" t="s">
        <v>2175</v>
      </c>
      <c r="F141" s="8" t="s">
        <v>37</v>
      </c>
      <c r="G141" s="8" t="s">
        <v>2193</v>
      </c>
      <c r="H141" s="8"/>
      <c r="I141" s="8" t="s">
        <v>2194</v>
      </c>
      <c r="J141" s="8"/>
      <c r="K141" s="8"/>
      <c r="L141" s="8" t="s">
        <v>38</v>
      </c>
      <c r="M141" s="10">
        <v>500</v>
      </c>
      <c r="N141" s="11">
        <v>43141</v>
      </c>
      <c r="O141" s="64">
        <v>43159</v>
      </c>
      <c r="P141" s="10">
        <v>500</v>
      </c>
    </row>
    <row r="142" spans="1:16" ht="43.2">
      <c r="A142" s="8" t="s">
        <v>34</v>
      </c>
      <c r="B142" s="8" t="s">
        <v>35</v>
      </c>
      <c r="C142" s="9">
        <v>2018</v>
      </c>
      <c r="D142" s="8" t="s">
        <v>1303</v>
      </c>
      <c r="E142" s="8" t="s">
        <v>1304</v>
      </c>
      <c r="F142" s="8" t="s">
        <v>37</v>
      </c>
      <c r="G142" s="101" t="s">
        <v>1438</v>
      </c>
      <c r="H142" s="8"/>
      <c r="I142" s="8" t="s">
        <v>1439</v>
      </c>
      <c r="J142" s="8"/>
      <c r="K142" s="8"/>
      <c r="L142" s="8" t="s">
        <v>38</v>
      </c>
      <c r="M142" s="10">
        <v>2500</v>
      </c>
      <c r="N142" s="11">
        <v>43103</v>
      </c>
      <c r="O142" s="11">
        <v>43141</v>
      </c>
      <c r="P142" s="10">
        <v>2500</v>
      </c>
    </row>
    <row r="143" spans="1:16" ht="43.2">
      <c r="A143" s="8" t="s">
        <v>34</v>
      </c>
      <c r="B143" s="8" t="s">
        <v>35</v>
      </c>
      <c r="C143" s="9">
        <v>2018</v>
      </c>
      <c r="D143" s="8" t="s">
        <v>1265</v>
      </c>
      <c r="E143" s="8" t="s">
        <v>2183</v>
      </c>
      <c r="F143" s="8" t="s">
        <v>37</v>
      </c>
      <c r="G143" s="8" t="s">
        <v>1438</v>
      </c>
      <c r="H143" s="8"/>
      <c r="I143" s="66" t="s">
        <v>1439</v>
      </c>
      <c r="J143" s="8"/>
      <c r="K143" s="8"/>
      <c r="L143" s="8" t="s">
        <v>38</v>
      </c>
      <c r="M143" s="10">
        <v>2500</v>
      </c>
      <c r="N143" s="11">
        <v>43144</v>
      </c>
      <c r="O143" s="11">
        <v>43465</v>
      </c>
      <c r="P143" s="10">
        <v>2500</v>
      </c>
    </row>
    <row r="144" spans="1:16" ht="43.2">
      <c r="A144" s="8" t="s">
        <v>34</v>
      </c>
      <c r="B144" s="8" t="s">
        <v>35</v>
      </c>
      <c r="C144" s="9">
        <v>2018</v>
      </c>
      <c r="D144" s="8" t="s">
        <v>1178</v>
      </c>
      <c r="E144" s="8" t="s">
        <v>1179</v>
      </c>
      <c r="F144" s="8" t="s">
        <v>37</v>
      </c>
      <c r="G144" s="8" t="s">
        <v>1438</v>
      </c>
      <c r="H144" s="8"/>
      <c r="I144" s="12" t="s">
        <v>1439</v>
      </c>
      <c r="J144" s="8"/>
      <c r="K144" s="8"/>
      <c r="L144" s="8" t="s">
        <v>38</v>
      </c>
      <c r="M144" s="10">
        <v>2000</v>
      </c>
      <c r="N144" s="11">
        <v>43213</v>
      </c>
      <c r="O144" s="11">
        <v>43296</v>
      </c>
      <c r="P144" s="10">
        <v>2000</v>
      </c>
    </row>
    <row r="145" spans="1:16" ht="43.2">
      <c r="A145" s="8" t="s">
        <v>34</v>
      </c>
      <c r="B145" s="8" t="s">
        <v>35</v>
      </c>
      <c r="C145" s="9">
        <v>2018</v>
      </c>
      <c r="D145" s="8" t="s">
        <v>1021</v>
      </c>
      <c r="E145" s="8" t="s">
        <v>1022</v>
      </c>
      <c r="F145" s="8" t="s">
        <v>2303</v>
      </c>
      <c r="G145" s="8" t="s">
        <v>2349</v>
      </c>
      <c r="H145" s="8"/>
      <c r="I145" s="66" t="s">
        <v>2348</v>
      </c>
      <c r="J145" s="8"/>
      <c r="K145" s="8"/>
      <c r="L145" s="8" t="s">
        <v>1339</v>
      </c>
      <c r="M145" s="10">
        <v>14400</v>
      </c>
      <c r="N145" s="11">
        <v>43279</v>
      </c>
      <c r="O145" s="11">
        <v>43296</v>
      </c>
      <c r="P145" s="10">
        <v>14400</v>
      </c>
    </row>
    <row r="146" spans="1:16" ht="43.2">
      <c r="A146" s="8" t="s">
        <v>34</v>
      </c>
      <c r="B146" s="8" t="s">
        <v>35</v>
      </c>
      <c r="C146" s="9">
        <v>2018</v>
      </c>
      <c r="D146" s="8" t="s">
        <v>1281</v>
      </c>
      <c r="E146" s="8" t="s">
        <v>2176</v>
      </c>
      <c r="F146" s="8" t="s">
        <v>37</v>
      </c>
      <c r="G146" s="8" t="s">
        <v>1870</v>
      </c>
      <c r="H146" s="8"/>
      <c r="I146" s="8" t="s">
        <v>1871</v>
      </c>
      <c r="J146" s="8"/>
      <c r="K146" s="8"/>
      <c r="L146" s="8" t="s">
        <v>38</v>
      </c>
      <c r="M146" s="10">
        <v>775</v>
      </c>
      <c r="N146" s="11">
        <v>43141</v>
      </c>
      <c r="O146" s="64">
        <v>43141</v>
      </c>
      <c r="P146" s="10">
        <v>775</v>
      </c>
    </row>
    <row r="147" spans="1:16" s="47" customFormat="1" ht="43.2">
      <c r="A147" s="66" t="s">
        <v>34</v>
      </c>
      <c r="B147" s="66" t="s">
        <v>35</v>
      </c>
      <c r="C147" s="67">
        <v>2018</v>
      </c>
      <c r="D147" s="66" t="s">
        <v>1011</v>
      </c>
      <c r="E147" s="66" t="s">
        <v>1012</v>
      </c>
      <c r="F147" s="66" t="s">
        <v>37</v>
      </c>
      <c r="G147" s="66" t="s">
        <v>1870</v>
      </c>
      <c r="H147" s="66"/>
      <c r="I147" s="66" t="s">
        <v>1871</v>
      </c>
      <c r="J147" s="66"/>
      <c r="K147" s="66"/>
      <c r="L147" s="66" t="s">
        <v>38</v>
      </c>
      <c r="M147" s="68">
        <v>450</v>
      </c>
      <c r="N147" s="64">
        <v>43283</v>
      </c>
      <c r="O147" s="64">
        <v>43283</v>
      </c>
      <c r="P147" s="68">
        <v>450</v>
      </c>
    </row>
    <row r="148" spans="1:16" ht="43.2">
      <c r="A148" s="8" t="s">
        <v>34</v>
      </c>
      <c r="B148" s="8" t="s">
        <v>35</v>
      </c>
      <c r="C148" s="9">
        <v>2018</v>
      </c>
      <c r="D148" s="8" t="s">
        <v>1106</v>
      </c>
      <c r="E148" s="8" t="s">
        <v>1107</v>
      </c>
      <c r="F148" s="8" t="s">
        <v>37</v>
      </c>
      <c r="G148" s="8" t="s">
        <v>1870</v>
      </c>
      <c r="H148" s="8"/>
      <c r="I148" s="8" t="s">
        <v>1871</v>
      </c>
      <c r="J148" s="8"/>
      <c r="K148" s="8"/>
      <c r="L148" s="8" t="s">
        <v>38</v>
      </c>
      <c r="M148" s="10">
        <v>775</v>
      </c>
      <c r="N148" s="11">
        <v>43233</v>
      </c>
      <c r="O148" s="11">
        <v>43252</v>
      </c>
      <c r="P148" s="10">
        <v>775</v>
      </c>
    </row>
    <row r="149" spans="1:16" ht="43.2">
      <c r="A149" s="8" t="s">
        <v>34</v>
      </c>
      <c r="B149" s="8" t="s">
        <v>35</v>
      </c>
      <c r="C149" s="9">
        <v>2018</v>
      </c>
      <c r="D149" s="8" t="s">
        <v>1314</v>
      </c>
      <c r="E149" s="12" t="s">
        <v>1732</v>
      </c>
      <c r="F149" s="8" t="s">
        <v>37</v>
      </c>
      <c r="G149" s="8" t="s">
        <v>1880</v>
      </c>
      <c r="H149" s="8"/>
      <c r="I149" s="12" t="s">
        <v>575</v>
      </c>
      <c r="J149" s="8"/>
      <c r="K149" s="8"/>
      <c r="L149" s="8" t="s">
        <v>38</v>
      </c>
      <c r="M149" s="10">
        <v>590</v>
      </c>
      <c r="N149" s="11">
        <v>43137</v>
      </c>
      <c r="O149" s="64">
        <v>43190</v>
      </c>
      <c r="P149" s="10">
        <v>590</v>
      </c>
    </row>
    <row r="150" spans="1:16" ht="43.2">
      <c r="A150" s="8" t="s">
        <v>34</v>
      </c>
      <c r="B150" s="8" t="s">
        <v>35</v>
      </c>
      <c r="C150" s="9">
        <v>2018</v>
      </c>
      <c r="D150" s="8" t="s">
        <v>941</v>
      </c>
      <c r="E150" s="8" t="s">
        <v>942</v>
      </c>
      <c r="F150" s="8" t="s">
        <v>37</v>
      </c>
      <c r="G150" s="8" t="s">
        <v>1880</v>
      </c>
      <c r="H150" s="8"/>
      <c r="I150" s="8" t="s">
        <v>575</v>
      </c>
      <c r="J150" s="8"/>
      <c r="K150" s="8"/>
      <c r="L150" s="8" t="s">
        <v>38</v>
      </c>
      <c r="M150" s="10">
        <v>200</v>
      </c>
      <c r="N150" s="11">
        <v>43361</v>
      </c>
      <c r="O150" s="11">
        <v>43361</v>
      </c>
      <c r="P150" s="10">
        <v>200</v>
      </c>
    </row>
    <row r="151" spans="1:16" ht="43.2">
      <c r="A151" s="8" t="s">
        <v>34</v>
      </c>
      <c r="B151" s="8" t="s">
        <v>35</v>
      </c>
      <c r="C151" s="9">
        <v>2018</v>
      </c>
      <c r="D151" s="8" t="s">
        <v>1092</v>
      </c>
      <c r="E151" s="8" t="s">
        <v>1093</v>
      </c>
      <c r="F151" s="8" t="s">
        <v>37</v>
      </c>
      <c r="G151" s="8" t="s">
        <v>1880</v>
      </c>
      <c r="H151" s="8"/>
      <c r="I151" s="8" t="s">
        <v>575</v>
      </c>
      <c r="J151" s="8"/>
      <c r="K151" s="8"/>
      <c r="L151" s="8" t="s">
        <v>38</v>
      </c>
      <c r="M151" s="10">
        <v>388</v>
      </c>
      <c r="N151" s="11">
        <v>43239</v>
      </c>
      <c r="O151" s="11">
        <v>43239</v>
      </c>
      <c r="P151" s="10">
        <v>388</v>
      </c>
    </row>
    <row r="152" spans="1:16" ht="43.2">
      <c r="A152" s="8" t="s">
        <v>34</v>
      </c>
      <c r="B152" s="8" t="s">
        <v>35</v>
      </c>
      <c r="C152" s="9">
        <v>2018</v>
      </c>
      <c r="D152" s="8" t="s">
        <v>2147</v>
      </c>
      <c r="E152" s="8" t="s">
        <v>2148</v>
      </c>
      <c r="F152" s="8" t="s">
        <v>37</v>
      </c>
      <c r="G152" s="8" t="s">
        <v>1880</v>
      </c>
      <c r="H152" s="8"/>
      <c r="I152" s="8" t="s">
        <v>575</v>
      </c>
      <c r="J152" s="8"/>
      <c r="K152" s="8"/>
      <c r="L152" s="8" t="s">
        <v>38</v>
      </c>
      <c r="M152" s="10">
        <v>950</v>
      </c>
      <c r="N152" s="11">
        <v>43271</v>
      </c>
      <c r="O152" s="11"/>
      <c r="P152" s="10"/>
    </row>
    <row r="153" spans="1:16" ht="43.2">
      <c r="A153" s="8" t="s">
        <v>34</v>
      </c>
      <c r="B153" s="8" t="s">
        <v>35</v>
      </c>
      <c r="C153" s="9">
        <v>2018</v>
      </c>
      <c r="D153" s="8" t="s">
        <v>2388</v>
      </c>
      <c r="E153" s="8" t="s">
        <v>2389</v>
      </c>
      <c r="F153" s="8" t="s">
        <v>37</v>
      </c>
      <c r="G153" s="8" t="s">
        <v>1880</v>
      </c>
      <c r="H153" s="8"/>
      <c r="I153" s="8" t="s">
        <v>575</v>
      </c>
      <c r="J153" s="8"/>
      <c r="K153" s="8"/>
      <c r="L153" s="8" t="s">
        <v>38</v>
      </c>
      <c r="M153" s="10">
        <v>42</v>
      </c>
      <c r="N153" s="11">
        <v>43251</v>
      </c>
      <c r="O153" s="11">
        <v>43251</v>
      </c>
      <c r="P153" s="10">
        <v>42</v>
      </c>
    </row>
    <row r="154" spans="1:16" ht="43.2">
      <c r="A154" s="8" t="s">
        <v>34</v>
      </c>
      <c r="B154" s="8" t="s">
        <v>35</v>
      </c>
      <c r="C154" s="9">
        <v>2018</v>
      </c>
      <c r="D154" s="8" t="s">
        <v>1018</v>
      </c>
      <c r="E154" s="66" t="s">
        <v>1019</v>
      </c>
      <c r="F154" s="66" t="s">
        <v>2384</v>
      </c>
      <c r="G154" s="66" t="s">
        <v>2382</v>
      </c>
      <c r="H154" s="66"/>
      <c r="I154" s="66" t="s">
        <v>2383</v>
      </c>
      <c r="J154" s="8"/>
      <c r="K154" s="8"/>
      <c r="L154" s="8" t="s">
        <v>1339</v>
      </c>
      <c r="M154" s="10">
        <v>4600</v>
      </c>
      <c r="N154" s="11">
        <v>43296</v>
      </c>
      <c r="O154" s="11">
        <v>43296</v>
      </c>
      <c r="P154" s="10">
        <v>4600</v>
      </c>
    </row>
    <row r="155" spans="1:16" ht="43.2">
      <c r="A155" s="8" t="s">
        <v>34</v>
      </c>
      <c r="B155" s="8" t="s">
        <v>35</v>
      </c>
      <c r="C155" s="9">
        <v>2018</v>
      </c>
      <c r="D155" s="8" t="s">
        <v>993</v>
      </c>
      <c r="E155" s="8" t="s">
        <v>994</v>
      </c>
      <c r="F155" s="8" t="s">
        <v>37</v>
      </c>
      <c r="G155" s="66" t="s">
        <v>1887</v>
      </c>
      <c r="H155" s="66"/>
      <c r="I155" s="66" t="s">
        <v>581</v>
      </c>
      <c r="J155" s="8"/>
      <c r="K155" s="8"/>
      <c r="L155" s="8" t="s">
        <v>38</v>
      </c>
      <c r="M155" s="10">
        <v>1050</v>
      </c>
      <c r="N155" s="11">
        <v>43304</v>
      </c>
      <c r="O155" s="11">
        <v>43304</v>
      </c>
      <c r="P155" s="10">
        <v>1050</v>
      </c>
    </row>
    <row r="156" spans="1:16" ht="43.2">
      <c r="A156" s="8" t="s">
        <v>34</v>
      </c>
      <c r="B156" s="8" t="s">
        <v>35</v>
      </c>
      <c r="C156" s="9">
        <v>2018</v>
      </c>
      <c r="D156" s="8" t="s">
        <v>1048</v>
      </c>
      <c r="E156" s="8" t="s">
        <v>1049</v>
      </c>
      <c r="F156" s="8" t="s">
        <v>37</v>
      </c>
      <c r="G156" s="66" t="s">
        <v>1889</v>
      </c>
      <c r="H156" s="66"/>
      <c r="I156" s="66" t="s">
        <v>585</v>
      </c>
      <c r="J156" s="8"/>
      <c r="K156" s="8"/>
      <c r="L156" s="8" t="s">
        <v>38</v>
      </c>
      <c r="M156" s="10">
        <v>400</v>
      </c>
      <c r="N156" s="11">
        <v>43262</v>
      </c>
      <c r="O156" s="11">
        <v>43296</v>
      </c>
      <c r="P156" s="10">
        <v>400</v>
      </c>
    </row>
    <row r="157" spans="1:16" ht="43.2">
      <c r="A157" s="8" t="s">
        <v>34</v>
      </c>
      <c r="B157" s="8" t="s">
        <v>35</v>
      </c>
      <c r="C157" s="9">
        <v>2018</v>
      </c>
      <c r="D157" s="8" t="s">
        <v>1065</v>
      </c>
      <c r="E157" s="8" t="s">
        <v>1066</v>
      </c>
      <c r="F157" s="8" t="s">
        <v>37</v>
      </c>
      <c r="G157" s="8" t="s">
        <v>2220</v>
      </c>
      <c r="H157" s="8"/>
      <c r="I157" s="8" t="s">
        <v>2219</v>
      </c>
      <c r="J157" s="8"/>
      <c r="K157" s="8"/>
      <c r="L157" s="8" t="s">
        <v>38</v>
      </c>
      <c r="M157" s="10">
        <v>1440</v>
      </c>
      <c r="N157" s="11">
        <v>43256</v>
      </c>
      <c r="O157" s="11">
        <v>43256</v>
      </c>
      <c r="P157" s="10">
        <v>1440</v>
      </c>
    </row>
    <row r="158" spans="1:16" ht="43.2">
      <c r="A158" s="8" t="s">
        <v>34</v>
      </c>
      <c r="B158" s="8" t="s">
        <v>35</v>
      </c>
      <c r="C158" s="9">
        <v>2018</v>
      </c>
      <c r="D158" s="8" t="s">
        <v>1112</v>
      </c>
      <c r="E158" s="8" t="s">
        <v>2227</v>
      </c>
      <c r="F158" s="8" t="s">
        <v>37</v>
      </c>
      <c r="G158" s="8" t="s">
        <v>1892</v>
      </c>
      <c r="H158" s="8"/>
      <c r="I158" s="8" t="s">
        <v>587</v>
      </c>
      <c r="J158" s="8"/>
      <c r="K158" s="8"/>
      <c r="L158" s="8" t="s">
        <v>38</v>
      </c>
      <c r="M158" s="10">
        <v>1000</v>
      </c>
      <c r="N158" s="11">
        <v>43233</v>
      </c>
      <c r="O158" s="11"/>
      <c r="P158" s="10">
        <v>197.85</v>
      </c>
    </row>
    <row r="159" spans="1:16" ht="43.2">
      <c r="A159" s="8" t="s">
        <v>34</v>
      </c>
      <c r="B159" s="8" t="s">
        <v>35</v>
      </c>
      <c r="C159" s="9">
        <v>2018</v>
      </c>
      <c r="D159" s="8" t="s">
        <v>997</v>
      </c>
      <c r="E159" s="8" t="s">
        <v>998</v>
      </c>
      <c r="F159" s="8" t="s">
        <v>37</v>
      </c>
      <c r="G159" s="66" t="s">
        <v>2269</v>
      </c>
      <c r="H159" s="66"/>
      <c r="I159" s="66" t="s">
        <v>591</v>
      </c>
      <c r="J159" s="8"/>
      <c r="K159" s="8"/>
      <c r="L159" s="8" t="s">
        <v>38</v>
      </c>
      <c r="M159" s="10">
        <v>350</v>
      </c>
      <c r="N159" s="11">
        <v>43304</v>
      </c>
      <c r="O159" s="11">
        <v>43373</v>
      </c>
      <c r="P159" s="10">
        <v>350</v>
      </c>
    </row>
    <row r="160" spans="1:16" ht="43.2">
      <c r="A160" s="8" t="s">
        <v>34</v>
      </c>
      <c r="B160" s="8" t="s">
        <v>35</v>
      </c>
      <c r="C160" s="9">
        <v>2018</v>
      </c>
      <c r="D160" s="8" t="s">
        <v>1090</v>
      </c>
      <c r="E160" s="8" t="s">
        <v>2225</v>
      </c>
      <c r="F160" s="8" t="s">
        <v>37</v>
      </c>
      <c r="G160" s="8" t="s">
        <v>2224</v>
      </c>
      <c r="H160" s="8"/>
      <c r="I160" s="8" t="s">
        <v>2218</v>
      </c>
      <c r="J160" s="8"/>
      <c r="K160" s="8"/>
      <c r="L160" s="8" t="s">
        <v>38</v>
      </c>
      <c r="M160" s="10">
        <v>120</v>
      </c>
      <c r="N160" s="11">
        <v>43245</v>
      </c>
      <c r="O160" s="11">
        <v>43257</v>
      </c>
      <c r="P160" s="10">
        <v>120</v>
      </c>
    </row>
    <row r="161" spans="1:16" ht="43.2">
      <c r="A161" s="8" t="s">
        <v>34</v>
      </c>
      <c r="B161" s="8" t="s">
        <v>35</v>
      </c>
      <c r="C161" s="9">
        <v>2018</v>
      </c>
      <c r="D161" s="8" t="s">
        <v>1090</v>
      </c>
      <c r="E161" s="8" t="s">
        <v>2225</v>
      </c>
      <c r="F161" s="8" t="s">
        <v>37</v>
      </c>
      <c r="G161" s="8" t="s">
        <v>2224</v>
      </c>
      <c r="H161" s="8"/>
      <c r="I161" s="8" t="s">
        <v>2218</v>
      </c>
      <c r="J161" s="8"/>
      <c r="K161" s="8"/>
      <c r="L161" s="8" t="s">
        <v>38</v>
      </c>
      <c r="M161" s="10">
        <v>120</v>
      </c>
      <c r="N161" s="11">
        <v>43245</v>
      </c>
      <c r="O161" s="11">
        <v>43257</v>
      </c>
      <c r="P161" s="10">
        <v>120</v>
      </c>
    </row>
    <row r="162" spans="1:16" ht="67.5" customHeight="1">
      <c r="A162" s="8" t="s">
        <v>34</v>
      </c>
      <c r="B162" s="8" t="s">
        <v>35</v>
      </c>
      <c r="C162" s="9">
        <v>2018</v>
      </c>
      <c r="D162" s="8" t="s">
        <v>1095</v>
      </c>
      <c r="E162" s="8" t="s">
        <v>1096</v>
      </c>
      <c r="F162" s="8" t="s">
        <v>37</v>
      </c>
      <c r="G162" s="8" t="s">
        <v>2224</v>
      </c>
      <c r="H162" s="8"/>
      <c r="I162" s="8" t="s">
        <v>2218</v>
      </c>
      <c r="J162" s="8"/>
      <c r="K162" s="8"/>
      <c r="L162" s="8" t="s">
        <v>38</v>
      </c>
      <c r="M162" s="10">
        <v>120</v>
      </c>
      <c r="N162" s="11">
        <v>43239</v>
      </c>
      <c r="O162" s="11">
        <v>43243</v>
      </c>
      <c r="P162" s="10">
        <v>120</v>
      </c>
    </row>
    <row r="163" spans="1:16" ht="67.5" customHeight="1">
      <c r="A163" s="8" t="s">
        <v>34</v>
      </c>
      <c r="B163" s="8" t="s">
        <v>35</v>
      </c>
      <c r="C163" s="9">
        <v>2018</v>
      </c>
      <c r="D163" s="8" t="s">
        <v>2141</v>
      </c>
      <c r="E163" s="8" t="s">
        <v>2142</v>
      </c>
      <c r="F163" s="8" t="s">
        <v>37</v>
      </c>
      <c r="G163" s="8" t="s">
        <v>2224</v>
      </c>
      <c r="H163" s="8"/>
      <c r="I163" s="8" t="s">
        <v>2218</v>
      </c>
      <c r="J163" s="8"/>
      <c r="K163" s="8"/>
      <c r="L163" s="8" t="s">
        <v>38</v>
      </c>
      <c r="M163" s="10">
        <v>120</v>
      </c>
      <c r="N163" s="11">
        <v>43278</v>
      </c>
      <c r="O163" s="11">
        <v>43278</v>
      </c>
      <c r="P163" s="10">
        <v>120</v>
      </c>
    </row>
    <row r="164" spans="1:16" ht="67.5" customHeight="1">
      <c r="A164" s="8" t="s">
        <v>34</v>
      </c>
      <c r="B164" s="8" t="s">
        <v>35</v>
      </c>
      <c r="C164" s="9">
        <v>2018</v>
      </c>
      <c r="D164" s="8" t="s">
        <v>1078</v>
      </c>
      <c r="E164" s="8" t="s">
        <v>1079</v>
      </c>
      <c r="F164" s="8" t="s">
        <v>2198</v>
      </c>
      <c r="G164" s="66" t="s">
        <v>1902</v>
      </c>
      <c r="H164" s="66"/>
      <c r="I164" s="66" t="s">
        <v>596</v>
      </c>
      <c r="J164" s="8"/>
      <c r="K164" s="8"/>
      <c r="L164" s="8" t="s">
        <v>38</v>
      </c>
      <c r="M164" s="10">
        <v>1200</v>
      </c>
      <c r="N164" s="11">
        <v>43245</v>
      </c>
      <c r="O164" s="11">
        <v>43296</v>
      </c>
      <c r="P164" s="10">
        <v>1200</v>
      </c>
    </row>
    <row r="165" spans="1:16" ht="43.2">
      <c r="A165" s="8" t="s">
        <v>34</v>
      </c>
      <c r="B165" s="8" t="s">
        <v>35</v>
      </c>
      <c r="C165" s="9">
        <v>2018</v>
      </c>
      <c r="D165" s="8" t="s">
        <v>1085</v>
      </c>
      <c r="E165" s="8" t="s">
        <v>1086</v>
      </c>
      <c r="F165" s="8" t="s">
        <v>2303</v>
      </c>
      <c r="G165" s="66" t="s">
        <v>2280</v>
      </c>
      <c r="H165" s="66"/>
      <c r="I165" s="66" t="s">
        <v>2281</v>
      </c>
      <c r="J165" s="8"/>
      <c r="K165" s="8"/>
      <c r="L165" s="8" t="s">
        <v>1339</v>
      </c>
      <c r="M165" s="10">
        <v>3800</v>
      </c>
      <c r="N165" s="11">
        <v>43245</v>
      </c>
      <c r="O165" s="11">
        <v>43281</v>
      </c>
      <c r="P165" s="10">
        <v>3800</v>
      </c>
    </row>
    <row r="166" spans="1:16" ht="43.2">
      <c r="A166" s="8" t="s">
        <v>34</v>
      </c>
      <c r="B166" s="8" t="s">
        <v>35</v>
      </c>
      <c r="C166" s="9">
        <v>2018</v>
      </c>
      <c r="D166" s="8" t="s">
        <v>1208</v>
      </c>
      <c r="E166" s="8" t="s">
        <v>1209</v>
      </c>
      <c r="F166" s="8" t="s">
        <v>37</v>
      </c>
      <c r="G166" s="66" t="s">
        <v>2280</v>
      </c>
      <c r="H166" s="66"/>
      <c r="I166" s="66" t="s">
        <v>2281</v>
      </c>
      <c r="J166" s="8"/>
      <c r="K166" s="8"/>
      <c r="L166" s="8" t="s">
        <v>38</v>
      </c>
      <c r="M166" s="10">
        <v>15796.67</v>
      </c>
      <c r="N166" s="11">
        <v>43200</v>
      </c>
      <c r="O166" s="11">
        <v>43271</v>
      </c>
      <c r="P166" s="10">
        <v>15796.67</v>
      </c>
    </row>
    <row r="167" spans="1:16" ht="43.2">
      <c r="A167" s="8" t="s">
        <v>34</v>
      </c>
      <c r="B167" s="8" t="s">
        <v>35</v>
      </c>
      <c r="C167" s="9">
        <v>2016</v>
      </c>
      <c r="D167" s="8" t="s">
        <v>53</v>
      </c>
      <c r="E167" s="8" t="s">
        <v>54</v>
      </c>
      <c r="F167" s="8" t="s">
        <v>37</v>
      </c>
      <c r="G167" s="8" t="s">
        <v>49</v>
      </c>
      <c r="H167" s="8" t="s">
        <v>52</v>
      </c>
      <c r="I167" s="8" t="s">
        <v>12</v>
      </c>
      <c r="J167" s="8" t="s">
        <v>52</v>
      </c>
      <c r="K167" s="8" t="s">
        <v>52</v>
      </c>
      <c r="L167" s="8" t="s">
        <v>38</v>
      </c>
      <c r="M167" s="10">
        <v>4000</v>
      </c>
      <c r="N167" s="11" t="s">
        <v>55</v>
      </c>
      <c r="O167" s="64">
        <v>43465</v>
      </c>
      <c r="P167" s="10">
        <v>824.44</v>
      </c>
    </row>
    <row r="168" spans="1:16" ht="43.2">
      <c r="A168" s="8" t="s">
        <v>34</v>
      </c>
      <c r="B168" s="8" t="s">
        <v>35</v>
      </c>
      <c r="C168" s="9">
        <v>2018</v>
      </c>
      <c r="D168" s="8" t="s">
        <v>1120</v>
      </c>
      <c r="E168" s="8" t="s">
        <v>1121</v>
      </c>
      <c r="F168" s="8" t="s">
        <v>37</v>
      </c>
      <c r="G168" s="8" t="s">
        <v>2230</v>
      </c>
      <c r="H168" s="8"/>
      <c r="I168" s="8" t="s">
        <v>2229</v>
      </c>
      <c r="J168" s="8"/>
      <c r="K168" s="8"/>
      <c r="L168" s="8" t="s">
        <v>38</v>
      </c>
      <c r="M168" s="10">
        <v>525</v>
      </c>
      <c r="N168" s="11">
        <v>43233</v>
      </c>
      <c r="O168" s="11">
        <v>43465</v>
      </c>
      <c r="P168" s="10">
        <v>525</v>
      </c>
    </row>
    <row r="169" spans="1:16" ht="43.2">
      <c r="A169" s="8" t="s">
        <v>34</v>
      </c>
      <c r="B169" s="8" t="s">
        <v>35</v>
      </c>
      <c r="C169" s="9">
        <v>2018</v>
      </c>
      <c r="D169" s="8" t="s">
        <v>1073</v>
      </c>
      <c r="E169" s="8" t="s">
        <v>1074</v>
      </c>
      <c r="F169" s="8" t="s">
        <v>37</v>
      </c>
      <c r="G169" s="8" t="s">
        <v>2222</v>
      </c>
      <c r="H169" s="8"/>
      <c r="I169" s="8" t="s">
        <v>2221</v>
      </c>
      <c r="J169" s="8"/>
      <c r="K169" s="8"/>
      <c r="L169" s="8" t="s">
        <v>38</v>
      </c>
      <c r="M169" s="10">
        <v>585</v>
      </c>
      <c r="N169" s="11">
        <v>43252</v>
      </c>
      <c r="O169" s="11">
        <v>43252</v>
      </c>
      <c r="P169" s="10">
        <v>585</v>
      </c>
    </row>
    <row r="170" spans="1:16" ht="43.2">
      <c r="A170" s="8" t="s">
        <v>34</v>
      </c>
      <c r="B170" s="8" t="s">
        <v>35</v>
      </c>
      <c r="C170" s="9">
        <v>2018</v>
      </c>
      <c r="D170" s="8" t="s">
        <v>889</v>
      </c>
      <c r="E170" s="8" t="s">
        <v>890</v>
      </c>
      <c r="F170" s="8" t="s">
        <v>2303</v>
      </c>
      <c r="G170" s="66" t="s">
        <v>2368</v>
      </c>
      <c r="H170" s="66"/>
      <c r="I170" s="66" t="s">
        <v>2369</v>
      </c>
      <c r="J170" s="8"/>
      <c r="K170" s="8"/>
      <c r="L170" s="8" t="s">
        <v>1339</v>
      </c>
      <c r="M170" s="10">
        <v>1650</v>
      </c>
      <c r="N170" s="11">
        <v>43438</v>
      </c>
      <c r="O170" s="11"/>
      <c r="P170" s="10"/>
    </row>
    <row r="171" spans="1:16" ht="43.2">
      <c r="A171" s="8" t="s">
        <v>34</v>
      </c>
      <c r="B171" s="8" t="s">
        <v>35</v>
      </c>
      <c r="C171" s="9">
        <v>2018</v>
      </c>
      <c r="D171" s="8" t="s">
        <v>2149</v>
      </c>
      <c r="E171" s="8" t="s">
        <v>2150</v>
      </c>
      <c r="F171" s="8" t="s">
        <v>37</v>
      </c>
      <c r="G171" s="8" t="s">
        <v>1934</v>
      </c>
      <c r="H171" s="8"/>
      <c r="I171" s="12" t="s">
        <v>1935</v>
      </c>
      <c r="J171" s="8"/>
      <c r="K171" s="8"/>
      <c r="L171" s="8" t="s">
        <v>38</v>
      </c>
      <c r="M171" s="10">
        <v>1000</v>
      </c>
      <c r="N171" s="11">
        <v>43271</v>
      </c>
      <c r="O171" s="11"/>
      <c r="P171" s="10">
        <v>428.6</v>
      </c>
    </row>
    <row r="172" spans="1:16" ht="43.2">
      <c r="A172" s="8" t="s">
        <v>34</v>
      </c>
      <c r="B172" s="8" t="s">
        <v>35</v>
      </c>
      <c r="C172" s="9">
        <v>2018</v>
      </c>
      <c r="D172" s="8" t="s">
        <v>1211</v>
      </c>
      <c r="E172" s="8" t="s">
        <v>1212</v>
      </c>
      <c r="F172" s="8" t="s">
        <v>2303</v>
      </c>
      <c r="G172" s="8" t="s">
        <v>1452</v>
      </c>
      <c r="H172" s="8"/>
      <c r="I172" s="102" t="s">
        <v>611</v>
      </c>
      <c r="J172" s="8"/>
      <c r="K172" s="8"/>
      <c r="L172" s="8" t="s">
        <v>38</v>
      </c>
      <c r="M172" s="10">
        <v>5724</v>
      </c>
      <c r="N172" s="11">
        <v>43200</v>
      </c>
      <c r="O172" s="11">
        <v>43296</v>
      </c>
      <c r="P172" s="10">
        <v>5724</v>
      </c>
    </row>
    <row r="173" spans="1:16" ht="43.2">
      <c r="A173" s="8" t="s">
        <v>34</v>
      </c>
      <c r="B173" s="8" t="s">
        <v>35</v>
      </c>
      <c r="C173" s="9">
        <v>2018</v>
      </c>
      <c r="D173" s="8" t="s">
        <v>2151</v>
      </c>
      <c r="E173" s="8" t="s">
        <v>2152</v>
      </c>
      <c r="F173" s="8" t="s">
        <v>37</v>
      </c>
      <c r="G173" s="8" t="s">
        <v>1940</v>
      </c>
      <c r="H173" s="8"/>
      <c r="I173" s="12" t="s">
        <v>613</v>
      </c>
      <c r="J173" s="8"/>
      <c r="K173" s="8"/>
      <c r="L173" s="8" t="s">
        <v>38</v>
      </c>
      <c r="M173" s="10">
        <v>1000</v>
      </c>
      <c r="N173" s="11">
        <v>43271</v>
      </c>
      <c r="O173" s="11"/>
      <c r="P173" s="10">
        <v>370</v>
      </c>
    </row>
    <row r="174" spans="1:16" ht="43.2">
      <c r="A174" s="8" t="s">
        <v>34</v>
      </c>
      <c r="B174" s="8" t="s">
        <v>35</v>
      </c>
      <c r="C174" s="9">
        <v>2018</v>
      </c>
      <c r="D174" s="8" t="s">
        <v>970</v>
      </c>
      <c r="E174" s="8" t="s">
        <v>971</v>
      </c>
      <c r="F174" s="8" t="s">
        <v>2303</v>
      </c>
      <c r="G174" s="66" t="s">
        <v>2355</v>
      </c>
      <c r="H174" s="66"/>
      <c r="I174" s="66" t="s">
        <v>2356</v>
      </c>
      <c r="J174" s="8"/>
      <c r="K174" s="8"/>
      <c r="L174" s="8" t="s">
        <v>1339</v>
      </c>
      <c r="M174" s="10">
        <v>10970</v>
      </c>
      <c r="N174" s="11">
        <v>43320</v>
      </c>
      <c r="O174" s="11">
        <v>43320</v>
      </c>
      <c r="P174" s="10">
        <v>10970</v>
      </c>
    </row>
    <row r="175" spans="1:16" ht="43.2">
      <c r="A175" s="8" t="s">
        <v>34</v>
      </c>
      <c r="B175" s="8" t="s">
        <v>35</v>
      </c>
      <c r="C175" s="9">
        <v>2018</v>
      </c>
      <c r="D175" s="8" t="s">
        <v>889</v>
      </c>
      <c r="E175" s="8" t="s">
        <v>890</v>
      </c>
      <c r="F175" s="8" t="s">
        <v>2303</v>
      </c>
      <c r="G175" s="66" t="s">
        <v>2364</v>
      </c>
      <c r="H175" s="66"/>
      <c r="I175" s="66" t="s">
        <v>2365</v>
      </c>
      <c r="J175" s="8"/>
      <c r="K175" s="8"/>
      <c r="L175" s="8" t="s">
        <v>1339</v>
      </c>
      <c r="M175" s="10">
        <v>1650</v>
      </c>
      <c r="N175" s="11">
        <v>43438</v>
      </c>
      <c r="O175" s="11"/>
      <c r="P175" s="10"/>
    </row>
    <row r="176" spans="1:16" ht="43.2">
      <c r="A176" s="66" t="s">
        <v>34</v>
      </c>
      <c r="B176" s="66" t="s">
        <v>35</v>
      </c>
      <c r="C176" s="67">
        <v>2018</v>
      </c>
      <c r="D176" s="66" t="s">
        <v>883</v>
      </c>
      <c r="E176" s="66" t="s">
        <v>884</v>
      </c>
      <c r="F176" s="66" t="s">
        <v>37</v>
      </c>
      <c r="G176" s="66" t="s">
        <v>2010</v>
      </c>
      <c r="H176" s="66"/>
      <c r="I176" s="66" t="s">
        <v>2213</v>
      </c>
      <c r="J176" s="66"/>
      <c r="K176" s="66"/>
      <c r="L176" s="66" t="s">
        <v>38</v>
      </c>
      <c r="M176" s="68">
        <v>2000</v>
      </c>
      <c r="N176" s="64">
        <v>43444</v>
      </c>
      <c r="O176" s="64"/>
      <c r="P176" s="68"/>
    </row>
    <row r="177" spans="1:16" ht="43.2">
      <c r="A177" s="8" t="s">
        <v>34</v>
      </c>
      <c r="B177" s="8" t="s">
        <v>35</v>
      </c>
      <c r="C177" s="9">
        <v>2018</v>
      </c>
      <c r="D177" s="8" t="s">
        <v>914</v>
      </c>
      <c r="E177" s="8" t="s">
        <v>915</v>
      </c>
      <c r="F177" s="8" t="s">
        <v>37</v>
      </c>
      <c r="G177" s="66" t="s">
        <v>2010</v>
      </c>
      <c r="H177" s="8"/>
      <c r="I177" s="66" t="s">
        <v>2213</v>
      </c>
      <c r="J177" s="8"/>
      <c r="K177" s="8"/>
      <c r="L177" s="8" t="s">
        <v>38</v>
      </c>
      <c r="M177" s="10">
        <v>230</v>
      </c>
      <c r="N177" s="11">
        <v>43380</v>
      </c>
      <c r="O177" s="11">
        <v>43380</v>
      </c>
      <c r="P177" s="10">
        <v>230</v>
      </c>
    </row>
    <row r="178" spans="1:16" ht="43.2">
      <c r="A178" s="8" t="s">
        <v>34</v>
      </c>
      <c r="B178" s="8" t="s">
        <v>35</v>
      </c>
      <c r="C178" s="9">
        <v>2018</v>
      </c>
      <c r="D178" s="8" t="s">
        <v>1039</v>
      </c>
      <c r="E178" s="8" t="s">
        <v>1040</v>
      </c>
      <c r="F178" s="8" t="s">
        <v>37</v>
      </c>
      <c r="G178" s="66" t="s">
        <v>2010</v>
      </c>
      <c r="H178" s="66"/>
      <c r="I178" s="66" t="s">
        <v>2213</v>
      </c>
      <c r="J178" s="8"/>
      <c r="K178" s="8"/>
      <c r="L178" s="8" t="s">
        <v>38</v>
      </c>
      <c r="M178" s="10">
        <v>450</v>
      </c>
      <c r="N178" s="11">
        <v>43265</v>
      </c>
      <c r="O178" s="11">
        <v>43296</v>
      </c>
      <c r="P178" s="10">
        <v>450</v>
      </c>
    </row>
    <row r="179" spans="1:16" ht="43.2">
      <c r="A179" s="8" t="s">
        <v>34</v>
      </c>
      <c r="B179" s="8" t="s">
        <v>35</v>
      </c>
      <c r="C179" s="9">
        <v>2018</v>
      </c>
      <c r="D179" s="8" t="s">
        <v>1185</v>
      </c>
      <c r="E179" s="8" t="s">
        <v>1186</v>
      </c>
      <c r="F179" s="8" t="s">
        <v>37</v>
      </c>
      <c r="G179" s="66" t="s">
        <v>2010</v>
      </c>
      <c r="H179" s="66"/>
      <c r="I179" s="66" t="s">
        <v>2213</v>
      </c>
      <c r="J179" s="8"/>
      <c r="K179" s="8"/>
      <c r="L179" s="8" t="s">
        <v>38</v>
      </c>
      <c r="M179" s="10">
        <v>2908</v>
      </c>
      <c r="N179" s="11">
        <v>43209</v>
      </c>
      <c r="O179" s="11">
        <v>43209</v>
      </c>
      <c r="P179" s="10">
        <v>2908</v>
      </c>
    </row>
    <row r="180" spans="1:16" ht="43.2">
      <c r="A180" s="8" t="s">
        <v>34</v>
      </c>
      <c r="B180" s="8" t="s">
        <v>35</v>
      </c>
      <c r="C180" s="9">
        <v>2018</v>
      </c>
      <c r="D180" s="8" t="s">
        <v>970</v>
      </c>
      <c r="E180" s="8" t="s">
        <v>971</v>
      </c>
      <c r="F180" s="8" t="s">
        <v>2303</v>
      </c>
      <c r="G180" s="66" t="s">
        <v>2265</v>
      </c>
      <c r="H180" s="66"/>
      <c r="I180" s="66" t="s">
        <v>620</v>
      </c>
      <c r="J180" s="8" t="s">
        <v>2161</v>
      </c>
      <c r="K180" s="8"/>
      <c r="L180" s="8" t="s">
        <v>38</v>
      </c>
      <c r="M180" s="10">
        <v>10970</v>
      </c>
      <c r="N180" s="11">
        <v>43320</v>
      </c>
      <c r="O180" s="11">
        <v>43320</v>
      </c>
      <c r="P180" s="10">
        <v>10970</v>
      </c>
    </row>
    <row r="181" spans="1:16" ht="43.2">
      <c r="A181" s="8" t="s">
        <v>34</v>
      </c>
      <c r="B181" s="8" t="s">
        <v>35</v>
      </c>
      <c r="C181" s="9" t="s">
        <v>36</v>
      </c>
      <c r="D181" s="8" t="s">
        <v>41</v>
      </c>
      <c r="E181" s="8" t="s">
        <v>16</v>
      </c>
      <c r="F181" s="8" t="s">
        <v>37</v>
      </c>
      <c r="G181" s="8" t="s">
        <v>51</v>
      </c>
      <c r="H181" s="8"/>
      <c r="I181" s="8" t="s">
        <v>17</v>
      </c>
      <c r="J181" s="8"/>
      <c r="K181" s="8"/>
      <c r="L181" s="8" t="s">
        <v>38</v>
      </c>
      <c r="M181" s="10">
        <v>4000</v>
      </c>
      <c r="N181" s="11" t="s">
        <v>15</v>
      </c>
      <c r="O181" s="64">
        <v>43281</v>
      </c>
      <c r="P181" s="10">
        <v>3147.5</v>
      </c>
    </row>
    <row r="182" spans="1:16" ht="57.6">
      <c r="A182" s="8" t="s">
        <v>34</v>
      </c>
      <c r="B182" s="8" t="s">
        <v>35</v>
      </c>
      <c r="C182" s="9">
        <v>2018</v>
      </c>
      <c r="D182" s="8" t="s">
        <v>944</v>
      </c>
      <c r="E182" s="8" t="s">
        <v>945</v>
      </c>
      <c r="F182" s="8" t="s">
        <v>37</v>
      </c>
      <c r="G182" s="8" t="s">
        <v>51</v>
      </c>
      <c r="H182" s="8"/>
      <c r="I182" s="8" t="s">
        <v>17</v>
      </c>
      <c r="J182" s="8"/>
      <c r="K182" s="8"/>
      <c r="L182" s="8" t="s">
        <v>38</v>
      </c>
      <c r="M182" s="10">
        <v>1150</v>
      </c>
      <c r="N182" s="11">
        <v>43360</v>
      </c>
      <c r="O182" s="11">
        <v>43360</v>
      </c>
      <c r="P182" s="10">
        <v>1150</v>
      </c>
    </row>
    <row r="183" spans="1:16" ht="57.6">
      <c r="A183" s="8" t="s">
        <v>34</v>
      </c>
      <c r="B183" s="8" t="s">
        <v>35</v>
      </c>
      <c r="C183" s="9">
        <v>2018</v>
      </c>
      <c r="D183" s="8" t="s">
        <v>1026</v>
      </c>
      <c r="E183" s="8" t="s">
        <v>1027</v>
      </c>
      <c r="F183" s="8" t="s">
        <v>37</v>
      </c>
      <c r="G183" s="8" t="s">
        <v>51</v>
      </c>
      <c r="H183" s="8"/>
      <c r="I183" s="8" t="s">
        <v>17</v>
      </c>
      <c r="J183" s="8"/>
      <c r="K183" s="8"/>
      <c r="L183" s="8" t="s">
        <v>38</v>
      </c>
      <c r="M183" s="10">
        <v>1800</v>
      </c>
      <c r="N183" s="11">
        <v>43276</v>
      </c>
      <c r="O183" s="11">
        <v>43276</v>
      </c>
      <c r="P183" s="10">
        <v>1800</v>
      </c>
    </row>
    <row r="184" spans="1:16" ht="57.6">
      <c r="A184" s="8" t="s">
        <v>34</v>
      </c>
      <c r="B184" s="8" t="s">
        <v>35</v>
      </c>
      <c r="C184" s="9">
        <v>2018</v>
      </c>
      <c r="D184" s="8" t="s">
        <v>1029</v>
      </c>
      <c r="E184" s="8" t="s">
        <v>1030</v>
      </c>
      <c r="F184" s="8" t="s">
        <v>37</v>
      </c>
      <c r="G184" s="8" t="s">
        <v>51</v>
      </c>
      <c r="H184" s="8"/>
      <c r="I184" s="8" t="s">
        <v>17</v>
      </c>
      <c r="J184" s="8"/>
      <c r="K184" s="8"/>
      <c r="L184" s="8" t="s">
        <v>38</v>
      </c>
      <c r="M184" s="10">
        <v>840</v>
      </c>
      <c r="N184" s="11">
        <v>43276</v>
      </c>
      <c r="O184" s="11">
        <v>43276</v>
      </c>
      <c r="P184" s="10">
        <v>840</v>
      </c>
    </row>
    <row r="185" spans="1:16" ht="43.2">
      <c r="A185" s="8" t="s">
        <v>34</v>
      </c>
      <c r="B185" s="8" t="s">
        <v>35</v>
      </c>
      <c r="C185" s="9" t="s">
        <v>36</v>
      </c>
      <c r="D185" s="8" t="s">
        <v>42</v>
      </c>
      <c r="E185" s="8" t="s">
        <v>6</v>
      </c>
      <c r="F185" s="8" t="s">
        <v>37</v>
      </c>
      <c r="G185" s="8" t="s">
        <v>50</v>
      </c>
      <c r="H185" s="8"/>
      <c r="I185" s="8" t="s">
        <v>9</v>
      </c>
      <c r="J185" s="8"/>
      <c r="K185" s="8"/>
      <c r="L185" s="8" t="s">
        <v>38</v>
      </c>
      <c r="M185" s="10">
        <v>4500</v>
      </c>
      <c r="N185" s="11" t="s">
        <v>8</v>
      </c>
      <c r="O185" s="64"/>
      <c r="P185" s="10">
        <v>2355</v>
      </c>
    </row>
    <row r="186" spans="1:16" ht="43.2">
      <c r="A186" s="8" t="s">
        <v>34</v>
      </c>
      <c r="B186" s="8" t="s">
        <v>35</v>
      </c>
      <c r="C186" s="9">
        <v>2018</v>
      </c>
      <c r="D186" s="8" t="s">
        <v>1267</v>
      </c>
      <c r="E186" s="8" t="s">
        <v>1268</v>
      </c>
      <c r="F186" s="8" t="s">
        <v>2303</v>
      </c>
      <c r="G186" s="8" t="s">
        <v>2325</v>
      </c>
      <c r="H186" s="8"/>
      <c r="I186" s="8" t="s">
        <v>2326</v>
      </c>
      <c r="J186" s="8"/>
      <c r="K186" s="8"/>
      <c r="L186" s="8" t="s">
        <v>1339</v>
      </c>
      <c r="M186" s="10">
        <v>2500</v>
      </c>
      <c r="N186" s="11">
        <v>43133</v>
      </c>
      <c r="O186" s="11">
        <v>43465</v>
      </c>
      <c r="P186" s="10">
        <v>2500</v>
      </c>
    </row>
    <row r="187" spans="1:16" ht="43.2">
      <c r="A187" s="8" t="s">
        <v>34</v>
      </c>
      <c r="B187" s="8" t="s">
        <v>35</v>
      </c>
      <c r="C187" s="9">
        <v>2018</v>
      </c>
      <c r="D187" s="8" t="s">
        <v>1136</v>
      </c>
      <c r="E187" s="8" t="s">
        <v>1137</v>
      </c>
      <c r="F187" s="8" t="s">
        <v>37</v>
      </c>
      <c r="G187" s="66" t="s">
        <v>2300</v>
      </c>
      <c r="H187" s="66"/>
      <c r="I187" s="66" t="s">
        <v>634</v>
      </c>
      <c r="J187" s="8"/>
      <c r="K187" s="8"/>
      <c r="L187" s="8" t="s">
        <v>38</v>
      </c>
      <c r="M187" s="10">
        <v>1500</v>
      </c>
      <c r="N187" s="11">
        <v>43223</v>
      </c>
      <c r="O187" s="11">
        <v>43235</v>
      </c>
      <c r="P187" s="10">
        <v>1500</v>
      </c>
    </row>
    <row r="188" spans="1:16" ht="43.2">
      <c r="A188" s="8" t="s">
        <v>34</v>
      </c>
      <c r="B188" s="8" t="s">
        <v>35</v>
      </c>
      <c r="C188" s="9">
        <v>2018</v>
      </c>
      <c r="D188" s="8" t="s">
        <v>1018</v>
      </c>
      <c r="E188" s="66" t="s">
        <v>1019</v>
      </c>
      <c r="F188" s="66" t="s">
        <v>2384</v>
      </c>
      <c r="G188" s="66" t="s">
        <v>2380</v>
      </c>
      <c r="H188" s="66"/>
      <c r="I188" s="66" t="s">
        <v>2381</v>
      </c>
      <c r="J188" s="8"/>
      <c r="K188" s="8"/>
      <c r="L188" s="8" t="s">
        <v>1339</v>
      </c>
      <c r="M188" s="10">
        <v>4600</v>
      </c>
      <c r="N188" s="11">
        <v>43296</v>
      </c>
      <c r="O188" s="11">
        <v>43296</v>
      </c>
      <c r="P188" s="10">
        <v>4600</v>
      </c>
    </row>
    <row r="189" spans="1:16" ht="43.2">
      <c r="A189" s="8" t="s">
        <v>34</v>
      </c>
      <c r="B189" s="8" t="s">
        <v>35</v>
      </c>
      <c r="C189" s="9">
        <v>2018</v>
      </c>
      <c r="D189" s="8" t="s">
        <v>1018</v>
      </c>
      <c r="E189" s="66" t="s">
        <v>1019</v>
      </c>
      <c r="F189" s="66" t="s">
        <v>2384</v>
      </c>
      <c r="G189" s="66" t="s">
        <v>1371</v>
      </c>
      <c r="H189" s="66"/>
      <c r="I189" s="66" t="s">
        <v>636</v>
      </c>
      <c r="J189" s="8"/>
      <c r="K189" s="8"/>
      <c r="L189" s="8" t="s">
        <v>38</v>
      </c>
      <c r="M189" s="10">
        <v>4600</v>
      </c>
      <c r="N189" s="11">
        <v>43296</v>
      </c>
      <c r="O189" s="11">
        <v>43296</v>
      </c>
      <c r="P189" s="10">
        <v>4600</v>
      </c>
    </row>
    <row r="190" spans="1:16" ht="43.2">
      <c r="A190" s="8" t="s">
        <v>34</v>
      </c>
      <c r="B190" s="8" t="s">
        <v>35</v>
      </c>
      <c r="C190" s="9">
        <v>2018</v>
      </c>
      <c r="D190" s="8" t="s">
        <v>970</v>
      </c>
      <c r="E190" s="8" t="s">
        <v>971</v>
      </c>
      <c r="F190" s="8" t="s">
        <v>2303</v>
      </c>
      <c r="G190" s="66" t="s">
        <v>2357</v>
      </c>
      <c r="H190" s="66"/>
      <c r="I190" s="66" t="s">
        <v>2358</v>
      </c>
      <c r="J190" s="8"/>
      <c r="K190" s="8"/>
      <c r="L190" s="8" t="s">
        <v>1339</v>
      </c>
      <c r="M190" s="10">
        <v>10970</v>
      </c>
      <c r="N190" s="11">
        <v>43320</v>
      </c>
      <c r="O190" s="11">
        <v>43320</v>
      </c>
      <c r="P190" s="10">
        <v>10970</v>
      </c>
    </row>
    <row r="191" spans="1:16" ht="43.2">
      <c r="A191" s="8" t="s">
        <v>34</v>
      </c>
      <c r="B191" s="8" t="s">
        <v>35</v>
      </c>
      <c r="C191" s="9">
        <v>2018</v>
      </c>
      <c r="D191" s="8" t="s">
        <v>1116</v>
      </c>
      <c r="E191" s="8" t="s">
        <v>1117</v>
      </c>
      <c r="F191" s="8" t="s">
        <v>37</v>
      </c>
      <c r="G191" s="8" t="s">
        <v>1989</v>
      </c>
      <c r="H191" s="8"/>
      <c r="I191" s="8" t="s">
        <v>1990</v>
      </c>
      <c r="J191" s="8"/>
      <c r="K191" s="8"/>
      <c r="L191" s="8" t="s">
        <v>38</v>
      </c>
      <c r="M191" s="10">
        <v>1000</v>
      </c>
      <c r="N191" s="11">
        <v>43233</v>
      </c>
      <c r="O191" s="11"/>
      <c r="P191" s="10">
        <v>96.72</v>
      </c>
    </row>
    <row r="192" spans="1:16" s="47" customFormat="1" ht="43.2">
      <c r="A192" s="8" t="s">
        <v>34</v>
      </c>
      <c r="B192" s="8" t="s">
        <v>35</v>
      </c>
      <c r="C192" s="9">
        <v>2018</v>
      </c>
      <c r="D192" s="8" t="s">
        <v>930</v>
      </c>
      <c r="E192" s="8" t="s">
        <v>931</v>
      </c>
      <c r="F192" s="8" t="s">
        <v>37</v>
      </c>
      <c r="G192" s="66" t="s">
        <v>2258</v>
      </c>
      <c r="H192" s="66"/>
      <c r="I192" s="66" t="s">
        <v>2259</v>
      </c>
      <c r="J192" s="8"/>
      <c r="K192" s="8"/>
      <c r="L192" s="8" t="s">
        <v>38</v>
      </c>
      <c r="M192" s="10">
        <v>580</v>
      </c>
      <c r="N192" s="11">
        <v>43373</v>
      </c>
      <c r="O192" s="11">
        <v>43373</v>
      </c>
      <c r="P192" s="10">
        <v>580</v>
      </c>
    </row>
    <row r="193" spans="1:16" ht="57.6">
      <c r="A193" s="8" t="s">
        <v>34</v>
      </c>
      <c r="B193" s="8" t="s">
        <v>35</v>
      </c>
      <c r="C193" s="9">
        <v>2018</v>
      </c>
      <c r="D193" s="8" t="s">
        <v>1062</v>
      </c>
      <c r="E193" s="8" t="s">
        <v>1063</v>
      </c>
      <c r="F193" s="8" t="s">
        <v>2303</v>
      </c>
      <c r="G193" s="66" t="s">
        <v>2304</v>
      </c>
      <c r="H193" s="66"/>
      <c r="I193" s="66" t="s">
        <v>2305</v>
      </c>
      <c r="J193" s="8"/>
      <c r="K193" s="8"/>
      <c r="L193" s="8" t="s">
        <v>38</v>
      </c>
      <c r="M193" s="10">
        <v>4500</v>
      </c>
      <c r="N193" s="11">
        <v>43256</v>
      </c>
      <c r="O193" s="11">
        <v>43296</v>
      </c>
      <c r="P193" s="10">
        <v>4500</v>
      </c>
    </row>
    <row r="194" spans="1:16" ht="43.2">
      <c r="A194" s="8" t="s">
        <v>34</v>
      </c>
      <c r="B194" s="8" t="s">
        <v>35</v>
      </c>
      <c r="C194" s="9">
        <v>2018</v>
      </c>
      <c r="D194" s="8" t="s">
        <v>1085</v>
      </c>
      <c r="E194" s="8" t="s">
        <v>1086</v>
      </c>
      <c r="F194" s="8" t="s">
        <v>2303</v>
      </c>
      <c r="G194" s="66" t="s">
        <v>2301</v>
      </c>
      <c r="H194" s="66"/>
      <c r="I194" s="66" t="s">
        <v>2302</v>
      </c>
      <c r="J194" s="8"/>
      <c r="K194" s="8"/>
      <c r="L194" s="8" t="s">
        <v>38</v>
      </c>
      <c r="M194" s="10">
        <v>3800</v>
      </c>
      <c r="N194" s="11">
        <v>43245</v>
      </c>
      <c r="O194" s="11">
        <v>43281</v>
      </c>
      <c r="P194" s="10">
        <v>3800</v>
      </c>
    </row>
    <row r="195" spans="1:16" ht="43.2">
      <c r="A195" s="8" t="s">
        <v>34</v>
      </c>
      <c r="B195" s="8" t="s">
        <v>35</v>
      </c>
      <c r="C195" s="9">
        <v>2018</v>
      </c>
      <c r="D195" s="8" t="s">
        <v>1050</v>
      </c>
      <c r="E195" s="8" t="s">
        <v>1051</v>
      </c>
      <c r="F195" s="8" t="s">
        <v>37</v>
      </c>
      <c r="G195" s="66" t="s">
        <v>1996</v>
      </c>
      <c r="H195" s="66"/>
      <c r="I195" s="66" t="s">
        <v>649</v>
      </c>
      <c r="J195" s="8"/>
      <c r="K195" s="8"/>
      <c r="L195" s="8" t="s">
        <v>38</v>
      </c>
      <c r="M195" s="10">
        <v>600</v>
      </c>
      <c r="N195" s="11">
        <v>43259</v>
      </c>
      <c r="O195" s="11">
        <v>43296</v>
      </c>
      <c r="P195" s="10">
        <v>600</v>
      </c>
    </row>
    <row r="196" spans="1:16" ht="43.2">
      <c r="A196" s="8" t="s">
        <v>34</v>
      </c>
      <c r="B196" s="8" t="s">
        <v>35</v>
      </c>
      <c r="C196" s="9">
        <v>2018</v>
      </c>
      <c r="D196" s="8" t="s">
        <v>1139</v>
      </c>
      <c r="E196" s="8" t="s">
        <v>1140</v>
      </c>
      <c r="F196" s="8" t="s">
        <v>37</v>
      </c>
      <c r="G196" s="66" t="s">
        <v>1996</v>
      </c>
      <c r="H196" s="66"/>
      <c r="I196" s="66" t="s">
        <v>649</v>
      </c>
      <c r="J196" s="8"/>
      <c r="K196" s="8"/>
      <c r="L196" s="8" t="s">
        <v>38</v>
      </c>
      <c r="M196" s="10">
        <v>100</v>
      </c>
      <c r="N196" s="11">
        <v>43222</v>
      </c>
      <c r="O196" s="11">
        <v>43271</v>
      </c>
      <c r="P196" s="10">
        <v>100</v>
      </c>
    </row>
    <row r="197" spans="1:16" ht="43.2">
      <c r="A197" s="8" t="s">
        <v>34</v>
      </c>
      <c r="B197" s="8" t="s">
        <v>35</v>
      </c>
      <c r="C197" s="9">
        <v>2018</v>
      </c>
      <c r="D197" s="8" t="s">
        <v>1196</v>
      </c>
      <c r="E197" s="8" t="s">
        <v>1197</v>
      </c>
      <c r="F197" s="8" t="s">
        <v>37</v>
      </c>
      <c r="G197" s="8" t="s">
        <v>2001</v>
      </c>
      <c r="H197" s="8"/>
      <c r="I197" s="12" t="s">
        <v>2002</v>
      </c>
      <c r="J197" s="8"/>
      <c r="K197" s="8"/>
      <c r="L197" s="8" t="s">
        <v>38</v>
      </c>
      <c r="M197" s="10">
        <v>4500</v>
      </c>
      <c r="N197" s="11">
        <v>43205</v>
      </c>
      <c r="O197" s="11"/>
      <c r="P197" s="10">
        <v>1055.35</v>
      </c>
    </row>
    <row r="198" spans="1:16" ht="43.2">
      <c r="A198" s="8" t="s">
        <v>34</v>
      </c>
      <c r="B198" s="8" t="s">
        <v>35</v>
      </c>
      <c r="C198" s="9">
        <v>2018</v>
      </c>
      <c r="D198" s="8" t="s">
        <v>1002</v>
      </c>
      <c r="E198" s="8" t="s">
        <v>1003</v>
      </c>
      <c r="F198" s="8" t="s">
        <v>37</v>
      </c>
      <c r="G198" s="66" t="s">
        <v>2271</v>
      </c>
      <c r="H198" s="66"/>
      <c r="I198" s="66" t="s">
        <v>661</v>
      </c>
      <c r="J198" s="8"/>
      <c r="K198" s="8"/>
      <c r="L198" s="8" t="s">
        <v>38</v>
      </c>
      <c r="M198" s="10">
        <v>280</v>
      </c>
      <c r="N198" s="11">
        <v>43292</v>
      </c>
      <c r="O198" s="11">
        <v>43373</v>
      </c>
      <c r="P198" s="10">
        <v>280</v>
      </c>
    </row>
    <row r="199" spans="1:16" ht="43.2">
      <c r="A199" s="8" t="s">
        <v>34</v>
      </c>
      <c r="B199" s="8" t="s">
        <v>35</v>
      </c>
      <c r="C199" s="9">
        <v>2018</v>
      </c>
      <c r="D199" s="8" t="s">
        <v>1256</v>
      </c>
      <c r="E199" s="8" t="s">
        <v>2186</v>
      </c>
      <c r="F199" s="8" t="s">
        <v>37</v>
      </c>
      <c r="G199" s="8" t="s">
        <v>2010</v>
      </c>
      <c r="H199" s="8"/>
      <c r="I199" s="8" t="s">
        <v>2011</v>
      </c>
      <c r="J199" s="8"/>
      <c r="K199" s="8"/>
      <c r="L199" s="8" t="s">
        <v>38</v>
      </c>
      <c r="M199" s="10">
        <v>600</v>
      </c>
      <c r="N199" s="11">
        <v>43144</v>
      </c>
      <c r="O199" s="11">
        <v>43144</v>
      </c>
      <c r="P199" s="10">
        <v>600</v>
      </c>
    </row>
    <row r="200" spans="1:16" ht="43.2">
      <c r="A200" s="8" t="s">
        <v>34</v>
      </c>
      <c r="B200" s="8" t="s">
        <v>35</v>
      </c>
      <c r="C200" s="9">
        <v>2018</v>
      </c>
      <c r="D200" s="8" t="s">
        <v>1014</v>
      </c>
      <c r="E200" s="8" t="s">
        <v>1015</v>
      </c>
      <c r="F200" s="8" t="s">
        <v>37</v>
      </c>
      <c r="G200" s="66" t="s">
        <v>2272</v>
      </c>
      <c r="H200" s="66"/>
      <c r="I200" s="66" t="s">
        <v>2273</v>
      </c>
      <c r="J200" s="8"/>
      <c r="K200" s="8"/>
      <c r="L200" s="8" t="s">
        <v>38</v>
      </c>
      <c r="M200" s="10">
        <v>1400</v>
      </c>
      <c r="N200" s="11">
        <v>43283</v>
      </c>
      <c r="O200" s="11">
        <v>43283</v>
      </c>
      <c r="P200" s="10">
        <v>1400</v>
      </c>
    </row>
    <row r="201" spans="1:16" ht="43.2">
      <c r="A201" s="8" t="s">
        <v>34</v>
      </c>
      <c r="B201" s="8" t="s">
        <v>35</v>
      </c>
      <c r="C201" s="9">
        <v>2018</v>
      </c>
      <c r="D201" s="8" t="s">
        <v>1267</v>
      </c>
      <c r="E201" s="8" t="s">
        <v>1268</v>
      </c>
      <c r="F201" s="8" t="s">
        <v>2303</v>
      </c>
      <c r="G201" s="8" t="s">
        <v>2182</v>
      </c>
      <c r="H201" s="8"/>
      <c r="I201" s="8" t="s">
        <v>692</v>
      </c>
      <c r="J201" s="8"/>
      <c r="K201" s="8"/>
      <c r="L201" s="8" t="s">
        <v>38</v>
      </c>
      <c r="M201" s="10">
        <v>2500</v>
      </c>
      <c r="N201" s="11">
        <v>43133</v>
      </c>
      <c r="O201" s="11">
        <v>43465</v>
      </c>
      <c r="P201" s="10">
        <v>2500</v>
      </c>
    </row>
    <row r="202" spans="1:16" ht="43.2">
      <c r="A202" s="8" t="s">
        <v>34</v>
      </c>
      <c r="B202" s="8" t="s">
        <v>35</v>
      </c>
      <c r="C202" s="9">
        <v>2018</v>
      </c>
      <c r="D202" s="8" t="s">
        <v>1085</v>
      </c>
      <c r="E202" s="8" t="s">
        <v>1086</v>
      </c>
      <c r="F202" s="8" t="s">
        <v>2303</v>
      </c>
      <c r="G202" s="8" t="s">
        <v>2182</v>
      </c>
      <c r="H202" s="8"/>
      <c r="I202" s="8" t="s">
        <v>692</v>
      </c>
      <c r="J202" s="8"/>
      <c r="K202" s="8"/>
      <c r="L202" s="8" t="s">
        <v>1339</v>
      </c>
      <c r="M202" s="10">
        <v>3800</v>
      </c>
      <c r="N202" s="11">
        <v>43245</v>
      </c>
      <c r="O202" s="11">
        <v>43281</v>
      </c>
      <c r="P202" s="10">
        <v>3800</v>
      </c>
    </row>
    <row r="203" spans="1:16" ht="43.2">
      <c r="A203" s="8" t="s">
        <v>34</v>
      </c>
      <c r="B203" s="8" t="s">
        <v>35</v>
      </c>
      <c r="C203" s="9">
        <v>2018</v>
      </c>
      <c r="D203" s="8" t="s">
        <v>1036</v>
      </c>
      <c r="E203" s="8" t="s">
        <v>1037</v>
      </c>
      <c r="F203" s="8" t="s">
        <v>37</v>
      </c>
      <c r="G203" s="66" t="s">
        <v>2310</v>
      </c>
      <c r="H203" s="66"/>
      <c r="I203" s="66" t="s">
        <v>708</v>
      </c>
      <c r="J203" s="8"/>
      <c r="K203" s="8"/>
      <c r="L203" s="8" t="s">
        <v>38</v>
      </c>
      <c r="M203" s="10">
        <v>300</v>
      </c>
      <c r="N203" s="11">
        <v>43265</v>
      </c>
      <c r="O203" s="11">
        <v>43296</v>
      </c>
      <c r="P203" s="10">
        <v>300</v>
      </c>
    </row>
    <row r="204" spans="1:16" ht="43.2">
      <c r="A204" s="8" t="s">
        <v>34</v>
      </c>
      <c r="B204" s="8" t="s">
        <v>35</v>
      </c>
      <c r="C204" s="9">
        <v>2018</v>
      </c>
      <c r="D204" s="8" t="s">
        <v>1149</v>
      </c>
      <c r="E204" s="8" t="s">
        <v>1150</v>
      </c>
      <c r="F204" s="8" t="s">
        <v>2198</v>
      </c>
      <c r="G204" s="8" t="s">
        <v>2030</v>
      </c>
      <c r="H204" s="8"/>
      <c r="I204" s="12" t="s">
        <v>710</v>
      </c>
      <c r="J204" s="8"/>
      <c r="K204" s="8"/>
      <c r="L204" s="8" t="s">
        <v>38</v>
      </c>
      <c r="M204" s="10">
        <v>1200</v>
      </c>
      <c r="N204" s="11">
        <v>43286</v>
      </c>
      <c r="O204" s="11">
        <v>43296</v>
      </c>
      <c r="P204" s="10">
        <v>1200</v>
      </c>
    </row>
    <row r="205" spans="1:16" ht="43.2">
      <c r="A205" s="8" t="s">
        <v>34</v>
      </c>
      <c r="B205" s="8" t="s">
        <v>35</v>
      </c>
      <c r="C205" s="9">
        <v>2018</v>
      </c>
      <c r="D205" s="8" t="s">
        <v>1153</v>
      </c>
      <c r="E205" s="8" t="s">
        <v>1154</v>
      </c>
      <c r="F205" s="8" t="s">
        <v>2198</v>
      </c>
      <c r="G205" s="8" t="s">
        <v>2032</v>
      </c>
      <c r="H205" s="8"/>
      <c r="I205" s="12" t="s">
        <v>2033</v>
      </c>
      <c r="J205" s="8"/>
      <c r="K205" s="8"/>
      <c r="L205" s="8" t="s">
        <v>38</v>
      </c>
      <c r="M205" s="10">
        <v>3000</v>
      </c>
      <c r="N205" s="11">
        <v>43286</v>
      </c>
      <c r="O205" s="11">
        <v>43296</v>
      </c>
      <c r="P205" s="10">
        <v>3000</v>
      </c>
    </row>
    <row r="206" spans="1:16" ht="43.2">
      <c r="A206" s="8" t="s">
        <v>34</v>
      </c>
      <c r="B206" s="8" t="s">
        <v>35</v>
      </c>
      <c r="C206" s="9">
        <v>2018</v>
      </c>
      <c r="D206" s="8" t="s">
        <v>988</v>
      </c>
      <c r="E206" s="8" t="s">
        <v>989</v>
      </c>
      <c r="F206" s="8" t="s">
        <v>37</v>
      </c>
      <c r="G206" s="8" t="s">
        <v>2035</v>
      </c>
      <c r="H206" s="8"/>
      <c r="I206" s="102" t="s">
        <v>2036</v>
      </c>
      <c r="J206" s="8"/>
      <c r="K206" s="8"/>
      <c r="L206" s="8" t="s">
        <v>38</v>
      </c>
      <c r="M206" s="10">
        <v>295</v>
      </c>
      <c r="N206" s="11">
        <v>43283</v>
      </c>
      <c r="O206" s="11">
        <v>43304</v>
      </c>
      <c r="P206" s="10">
        <v>295</v>
      </c>
    </row>
    <row r="207" spans="1:16" ht="43.2">
      <c r="A207" s="8" t="s">
        <v>34</v>
      </c>
      <c r="B207" s="8" t="s">
        <v>35</v>
      </c>
      <c r="C207" s="9">
        <v>2018</v>
      </c>
      <c r="D207" s="8" t="s">
        <v>1180</v>
      </c>
      <c r="E207" s="8" t="s">
        <v>1181</v>
      </c>
      <c r="F207" s="8" t="s">
        <v>2303</v>
      </c>
      <c r="G207" s="8" t="s">
        <v>2035</v>
      </c>
      <c r="H207" s="8"/>
      <c r="I207" s="102" t="s">
        <v>2036</v>
      </c>
      <c r="J207" s="8"/>
      <c r="K207" s="8"/>
      <c r="L207" s="8" t="s">
        <v>38</v>
      </c>
      <c r="M207" s="10">
        <v>950</v>
      </c>
      <c r="N207" s="11">
        <v>43278</v>
      </c>
      <c r="O207" s="11">
        <v>43297</v>
      </c>
      <c r="P207" s="10">
        <v>950</v>
      </c>
    </row>
    <row r="208" spans="1:16" ht="43.2">
      <c r="A208" s="8" t="s">
        <v>34</v>
      </c>
      <c r="B208" s="8" t="s">
        <v>35</v>
      </c>
      <c r="C208" s="9">
        <v>2018</v>
      </c>
      <c r="D208" s="8" t="s">
        <v>1253</v>
      </c>
      <c r="E208" s="8" t="s">
        <v>2187</v>
      </c>
      <c r="F208" s="8" t="s">
        <v>37</v>
      </c>
      <c r="G208" s="8" t="s">
        <v>1448</v>
      </c>
      <c r="H208" s="8"/>
      <c r="I208" s="8" t="s">
        <v>1449</v>
      </c>
      <c r="J208" s="8"/>
      <c r="K208" s="8"/>
      <c r="L208" s="8" t="s">
        <v>38</v>
      </c>
      <c r="M208" s="10">
        <v>750</v>
      </c>
      <c r="N208" s="11">
        <v>43147</v>
      </c>
      <c r="O208" s="11">
        <v>43147</v>
      </c>
      <c r="P208" s="10">
        <v>750</v>
      </c>
    </row>
    <row r="209" spans="1:16" ht="43.2">
      <c r="A209" s="8" t="s">
        <v>34</v>
      </c>
      <c r="B209" s="8" t="s">
        <v>35</v>
      </c>
      <c r="C209" s="9">
        <v>2018</v>
      </c>
      <c r="D209" s="8" t="s">
        <v>1216</v>
      </c>
      <c r="E209" s="8" t="s">
        <v>1217</v>
      </c>
      <c r="F209" s="8" t="s">
        <v>37</v>
      </c>
      <c r="G209" s="8" t="s">
        <v>34</v>
      </c>
      <c r="H209" s="8"/>
      <c r="I209" s="8" t="s">
        <v>721</v>
      </c>
      <c r="J209" s="8"/>
      <c r="K209" s="8"/>
      <c r="L209" s="8" t="s">
        <v>38</v>
      </c>
      <c r="M209" s="10">
        <v>100</v>
      </c>
      <c r="N209" s="11">
        <v>43195</v>
      </c>
      <c r="O209" s="11">
        <v>43195</v>
      </c>
      <c r="P209" s="10">
        <v>82.82</v>
      </c>
    </row>
    <row r="210" spans="1:16" ht="43.2">
      <c r="A210" s="8" t="s">
        <v>34</v>
      </c>
      <c r="B210" s="8" t="s">
        <v>35</v>
      </c>
      <c r="C210" s="9">
        <v>2018</v>
      </c>
      <c r="D210" s="8" t="s">
        <v>1247</v>
      </c>
      <c r="E210" s="8" t="s">
        <v>1248</v>
      </c>
      <c r="F210" s="8" t="s">
        <v>37</v>
      </c>
      <c r="G210" s="8" t="s">
        <v>1396</v>
      </c>
      <c r="H210" s="8"/>
      <c r="I210" s="12" t="s">
        <v>723</v>
      </c>
      <c r="J210" s="8"/>
      <c r="K210" s="8"/>
      <c r="L210" s="8" t="s">
        <v>38</v>
      </c>
      <c r="M210" s="10">
        <v>36000</v>
      </c>
      <c r="N210" s="11">
        <v>43155</v>
      </c>
      <c r="O210" s="64"/>
      <c r="P210" s="10">
        <v>30845.909999999996</v>
      </c>
    </row>
    <row r="211" spans="1:16" ht="43.2">
      <c r="A211" s="8" t="s">
        <v>34</v>
      </c>
      <c r="B211" s="8" t="s">
        <v>35</v>
      </c>
      <c r="C211" s="9">
        <v>2018</v>
      </c>
      <c r="D211" s="8" t="s">
        <v>1223</v>
      </c>
      <c r="E211" s="8" t="s">
        <v>1224</v>
      </c>
      <c r="F211" s="8" t="s">
        <v>37</v>
      </c>
      <c r="G211" s="8" t="s">
        <v>2239</v>
      </c>
      <c r="H211" s="8"/>
      <c r="I211" s="66" t="s">
        <v>744</v>
      </c>
      <c r="J211" s="8"/>
      <c r="K211" s="8"/>
      <c r="L211" s="8" t="s">
        <v>38</v>
      </c>
      <c r="M211" s="10">
        <v>190</v>
      </c>
      <c r="N211" s="11">
        <v>43183</v>
      </c>
      <c r="O211" s="11">
        <v>43183</v>
      </c>
      <c r="P211" s="10">
        <v>190</v>
      </c>
    </row>
    <row r="212" spans="1:16" s="47" customFormat="1" ht="43.2">
      <c r="A212" s="66" t="s">
        <v>34</v>
      </c>
      <c r="B212" s="66" t="s">
        <v>35</v>
      </c>
      <c r="C212" s="67">
        <v>2018</v>
      </c>
      <c r="D212" s="66" t="s">
        <v>1118</v>
      </c>
      <c r="E212" s="66" t="s">
        <v>1224</v>
      </c>
      <c r="F212" s="66" t="s">
        <v>37</v>
      </c>
      <c r="G212" s="66" t="s">
        <v>2239</v>
      </c>
      <c r="H212" s="66"/>
      <c r="I212" s="66" t="s">
        <v>744</v>
      </c>
      <c r="J212" s="66"/>
      <c r="K212" s="66"/>
      <c r="L212" s="66"/>
      <c r="M212" s="68">
        <v>2000</v>
      </c>
      <c r="N212" s="64">
        <v>43183</v>
      </c>
      <c r="O212" s="64"/>
      <c r="P212" s="68"/>
    </row>
    <row r="213" spans="1:16" ht="43.2">
      <c r="A213" s="8" t="s">
        <v>34</v>
      </c>
      <c r="B213" s="8" t="s">
        <v>35</v>
      </c>
      <c r="C213" s="9">
        <v>2018</v>
      </c>
      <c r="D213" s="8" t="s">
        <v>1320</v>
      </c>
      <c r="E213" s="8" t="s">
        <v>2167</v>
      </c>
      <c r="F213" s="8" t="s">
        <v>37</v>
      </c>
      <c r="G213" s="8" t="s">
        <v>2166</v>
      </c>
      <c r="H213" s="8"/>
      <c r="I213" s="8" t="s">
        <v>746</v>
      </c>
      <c r="J213" s="8"/>
      <c r="K213" s="8"/>
      <c r="L213" s="8" t="s">
        <v>38</v>
      </c>
      <c r="M213" s="10">
        <v>80</v>
      </c>
      <c r="N213" s="11">
        <v>43126</v>
      </c>
      <c r="O213" s="64">
        <v>43190</v>
      </c>
      <c r="P213" s="10">
        <v>80</v>
      </c>
    </row>
    <row r="214" spans="1:16" ht="43.2">
      <c r="A214" s="8" t="s">
        <v>34</v>
      </c>
      <c r="B214" s="8" t="s">
        <v>35</v>
      </c>
      <c r="C214" s="9">
        <v>2018</v>
      </c>
      <c r="D214" s="65" t="s">
        <v>1331</v>
      </c>
      <c r="E214" s="8" t="s">
        <v>1332</v>
      </c>
      <c r="F214" s="8" t="s">
        <v>2198</v>
      </c>
      <c r="G214" s="8" t="s">
        <v>2200</v>
      </c>
      <c r="H214" s="8"/>
      <c r="I214" s="8" t="s">
        <v>2199</v>
      </c>
      <c r="J214" s="8"/>
      <c r="K214" s="8"/>
      <c r="L214" s="8" t="s">
        <v>1339</v>
      </c>
      <c r="M214" s="10">
        <v>38800</v>
      </c>
      <c r="N214" s="11">
        <v>43456</v>
      </c>
      <c r="O214" s="11"/>
      <c r="P214" s="10"/>
    </row>
    <row r="215" spans="1:16" ht="43.2">
      <c r="A215" s="8" t="s">
        <v>34</v>
      </c>
      <c r="B215" s="8" t="s">
        <v>35</v>
      </c>
      <c r="C215" s="9">
        <v>2018</v>
      </c>
      <c r="D215" s="8" t="s">
        <v>1287</v>
      </c>
      <c r="E215" s="8" t="s">
        <v>2170</v>
      </c>
      <c r="F215" s="8" t="s">
        <v>37</v>
      </c>
      <c r="G215" s="8" t="s">
        <v>2171</v>
      </c>
      <c r="H215" s="8"/>
      <c r="I215" s="8" t="s">
        <v>2169</v>
      </c>
      <c r="J215" s="8"/>
      <c r="K215" s="8"/>
      <c r="L215" s="8" t="s">
        <v>38</v>
      </c>
      <c r="M215" s="10">
        <v>375</v>
      </c>
      <c r="N215" s="11">
        <v>43141</v>
      </c>
      <c r="O215" s="11">
        <v>43141</v>
      </c>
      <c r="P215" s="10">
        <v>375</v>
      </c>
    </row>
    <row r="216" spans="1:16" ht="43.2">
      <c r="A216" s="8" t="s">
        <v>34</v>
      </c>
      <c r="B216" s="8" t="s">
        <v>35</v>
      </c>
      <c r="C216" s="9">
        <v>2018</v>
      </c>
      <c r="D216" s="8" t="s">
        <v>889</v>
      </c>
      <c r="E216" s="8" t="s">
        <v>890</v>
      </c>
      <c r="F216" s="8" t="s">
        <v>2303</v>
      </c>
      <c r="G216" s="66" t="s">
        <v>2366</v>
      </c>
      <c r="H216" s="66"/>
      <c r="I216" s="66" t="s">
        <v>2367</v>
      </c>
      <c r="J216" s="8"/>
      <c r="K216" s="8"/>
      <c r="L216" s="8" t="s">
        <v>1339</v>
      </c>
      <c r="M216" s="10">
        <v>1650</v>
      </c>
      <c r="N216" s="11">
        <v>43438</v>
      </c>
      <c r="O216" s="11"/>
      <c r="P216" s="10"/>
    </row>
    <row r="217" spans="1:16" ht="43.2">
      <c r="A217" s="8" t="s">
        <v>34</v>
      </c>
      <c r="B217" s="8" t="s">
        <v>35</v>
      </c>
      <c r="C217" s="9">
        <v>2018</v>
      </c>
      <c r="D217" s="8" t="s">
        <v>953</v>
      </c>
      <c r="E217" s="8" t="s">
        <v>954</v>
      </c>
      <c r="F217" s="8" t="s">
        <v>37</v>
      </c>
      <c r="G217" s="66" t="s">
        <v>2260</v>
      </c>
      <c r="H217" s="66"/>
      <c r="I217" s="66" t="s">
        <v>2261</v>
      </c>
      <c r="J217" s="8"/>
      <c r="K217" s="8"/>
      <c r="L217" s="8" t="s">
        <v>38</v>
      </c>
      <c r="M217" s="10">
        <v>8300</v>
      </c>
      <c r="N217" s="11">
        <v>43348</v>
      </c>
      <c r="O217" s="11">
        <v>43373</v>
      </c>
      <c r="P217" s="10">
        <v>8300</v>
      </c>
    </row>
    <row r="218" spans="1:16" ht="43.2">
      <c r="A218" s="8" t="s">
        <v>34</v>
      </c>
      <c r="B218" s="8" t="s">
        <v>35</v>
      </c>
      <c r="C218" s="9">
        <v>2018</v>
      </c>
      <c r="D218" s="8" t="s">
        <v>1225</v>
      </c>
      <c r="E218" s="8" t="s">
        <v>1226</v>
      </c>
      <c r="F218" s="8" t="s">
        <v>37</v>
      </c>
      <c r="G218" s="8" t="s">
        <v>1485</v>
      </c>
      <c r="H218" s="8" t="s">
        <v>52</v>
      </c>
      <c r="I218" s="12" t="s">
        <v>1486</v>
      </c>
      <c r="J218" s="8"/>
      <c r="K218" s="8"/>
      <c r="L218" s="8" t="s">
        <v>38</v>
      </c>
      <c r="M218" s="10">
        <v>400</v>
      </c>
      <c r="N218" s="11">
        <v>43183</v>
      </c>
      <c r="O218" s="11">
        <v>43183</v>
      </c>
      <c r="P218" s="10">
        <v>400</v>
      </c>
    </row>
    <row r="219" spans="1:16" ht="43.2">
      <c r="A219" s="8" t="s">
        <v>34</v>
      </c>
      <c r="B219" s="8" t="s">
        <v>35</v>
      </c>
      <c r="C219" s="9">
        <v>2018</v>
      </c>
      <c r="D219" s="8" t="s">
        <v>1200</v>
      </c>
      <c r="E219" s="8" t="s">
        <v>1201</v>
      </c>
      <c r="F219" s="8" t="s">
        <v>37</v>
      </c>
      <c r="G219" s="8" t="s">
        <v>1469</v>
      </c>
      <c r="H219" s="8"/>
      <c r="I219" s="12" t="s">
        <v>1470</v>
      </c>
      <c r="J219" s="8"/>
      <c r="K219" s="8"/>
      <c r="L219" s="8" t="s">
        <v>38</v>
      </c>
      <c r="M219" s="10">
        <v>4500</v>
      </c>
      <c r="N219" s="11">
        <v>43205</v>
      </c>
      <c r="O219" s="11">
        <v>43465</v>
      </c>
      <c r="P219" s="10">
        <v>4500</v>
      </c>
    </row>
    <row r="220" spans="1:16" ht="43.2">
      <c r="A220" s="8"/>
      <c r="B220" s="8" t="s">
        <v>35</v>
      </c>
      <c r="C220" s="9">
        <v>2018</v>
      </c>
      <c r="D220" s="8" t="s">
        <v>2236</v>
      </c>
      <c r="E220" s="8" t="s">
        <v>1201</v>
      </c>
      <c r="F220" s="8" t="s">
        <v>37</v>
      </c>
      <c r="G220" s="8" t="s">
        <v>1469</v>
      </c>
      <c r="H220" s="8"/>
      <c r="I220" s="12" t="s">
        <v>1470</v>
      </c>
      <c r="J220" s="8"/>
      <c r="K220" s="8"/>
      <c r="L220" s="8" t="s">
        <v>38</v>
      </c>
      <c r="M220" s="10">
        <v>194.09</v>
      </c>
      <c r="N220" s="11">
        <v>43405</v>
      </c>
      <c r="O220" s="11">
        <v>43465</v>
      </c>
      <c r="P220" s="10">
        <v>194.09</v>
      </c>
    </row>
    <row r="221" spans="1:16" ht="43.2">
      <c r="A221" s="8" t="s">
        <v>34</v>
      </c>
      <c r="B221" s="8" t="s">
        <v>35</v>
      </c>
      <c r="C221" s="9">
        <v>2018</v>
      </c>
      <c r="D221" s="8" t="s">
        <v>1144</v>
      </c>
      <c r="E221" s="8" t="s">
        <v>1145</v>
      </c>
      <c r="F221" s="8" t="s">
        <v>2198</v>
      </c>
      <c r="G221" s="66" t="s">
        <v>2298</v>
      </c>
      <c r="H221" s="66"/>
      <c r="I221" s="66" t="s">
        <v>2297</v>
      </c>
      <c r="J221" s="8"/>
      <c r="K221" s="8"/>
      <c r="L221" s="8" t="s">
        <v>38</v>
      </c>
      <c r="M221" s="10">
        <v>1800</v>
      </c>
      <c r="N221" s="11">
        <v>43286</v>
      </c>
      <c r="O221" s="11">
        <v>43296</v>
      </c>
      <c r="P221" s="10">
        <v>1800</v>
      </c>
    </row>
    <row r="222" spans="1:16" ht="43.2">
      <c r="A222" s="8" t="s">
        <v>34</v>
      </c>
      <c r="B222" s="8" t="s">
        <v>35</v>
      </c>
      <c r="C222" s="9">
        <v>2018</v>
      </c>
      <c r="D222" s="8" t="s">
        <v>1018</v>
      </c>
      <c r="E222" s="66" t="s">
        <v>1019</v>
      </c>
      <c r="F222" s="66" t="s">
        <v>2384</v>
      </c>
      <c r="G222" s="66" t="s">
        <v>2376</v>
      </c>
      <c r="H222" s="66"/>
      <c r="I222" s="66" t="s">
        <v>2377</v>
      </c>
      <c r="J222" s="8"/>
      <c r="K222" s="8"/>
      <c r="L222" s="8" t="s">
        <v>1339</v>
      </c>
      <c r="M222" s="10">
        <v>4600</v>
      </c>
      <c r="N222" s="11">
        <v>43296</v>
      </c>
      <c r="O222" s="11">
        <v>43296</v>
      </c>
      <c r="P222" s="10">
        <v>4600</v>
      </c>
    </row>
    <row r="223" spans="1:16" ht="43.2">
      <c r="A223" s="8" t="s">
        <v>34</v>
      </c>
      <c r="B223" s="8" t="s">
        <v>35</v>
      </c>
      <c r="C223" s="9">
        <v>2018</v>
      </c>
      <c r="D223" s="8" t="s">
        <v>1239</v>
      </c>
      <c r="E223" s="8" t="s">
        <v>1240</v>
      </c>
      <c r="F223" s="8" t="s">
        <v>37</v>
      </c>
      <c r="G223" s="66" t="s">
        <v>2395</v>
      </c>
      <c r="H223" s="8"/>
      <c r="I223" s="8" t="s">
        <v>2245</v>
      </c>
      <c r="J223" s="8"/>
      <c r="K223" s="8"/>
      <c r="L223" s="8" t="s">
        <v>38</v>
      </c>
      <c r="M223" s="10">
        <v>100</v>
      </c>
      <c r="N223" s="11">
        <v>43163</v>
      </c>
      <c r="O223" s="11">
        <v>43163</v>
      </c>
      <c r="P223" s="10">
        <v>100</v>
      </c>
    </row>
    <row r="224" spans="1:16" ht="43.2">
      <c r="A224" s="8" t="s">
        <v>34</v>
      </c>
      <c r="B224" s="8" t="s">
        <v>35</v>
      </c>
      <c r="C224" s="9">
        <v>2018</v>
      </c>
      <c r="D224" s="8" t="s">
        <v>1228</v>
      </c>
      <c r="E224" s="8" t="s">
        <v>1229</v>
      </c>
      <c r="F224" s="8" t="s">
        <v>37</v>
      </c>
      <c r="G224" s="8" t="s">
        <v>2241</v>
      </c>
      <c r="H224" s="8"/>
      <c r="I224" s="8" t="s">
        <v>2240</v>
      </c>
      <c r="J224" s="8"/>
      <c r="K224" s="8"/>
      <c r="L224" s="8" t="s">
        <v>38</v>
      </c>
      <c r="M224" s="10">
        <v>36000</v>
      </c>
      <c r="N224" s="11">
        <v>43183</v>
      </c>
      <c r="O224" s="11"/>
      <c r="P224" s="10">
        <v>4529.77</v>
      </c>
    </row>
    <row r="225" spans="1:16" ht="43.2">
      <c r="A225" s="8" t="s">
        <v>34</v>
      </c>
      <c r="B225" s="8" t="s">
        <v>35</v>
      </c>
      <c r="C225" s="9">
        <v>2018</v>
      </c>
      <c r="D225" s="8" t="s">
        <v>1289</v>
      </c>
      <c r="E225" s="8" t="s">
        <v>2173</v>
      </c>
      <c r="F225" s="8" t="s">
        <v>37</v>
      </c>
      <c r="G225" s="8" t="s">
        <v>2192</v>
      </c>
      <c r="H225" s="8"/>
      <c r="I225" s="8" t="s">
        <v>2172</v>
      </c>
      <c r="J225" s="8"/>
      <c r="K225" s="8"/>
      <c r="L225" s="8" t="s">
        <v>38</v>
      </c>
      <c r="M225" s="10">
        <v>500</v>
      </c>
      <c r="N225" s="11">
        <v>43141</v>
      </c>
      <c r="O225" s="11">
        <v>43141</v>
      </c>
      <c r="P225" s="10">
        <v>500</v>
      </c>
    </row>
    <row r="226" spans="1:16" ht="43.2">
      <c r="A226" s="8" t="s">
        <v>34</v>
      </c>
      <c r="B226" s="8" t="s">
        <v>35</v>
      </c>
      <c r="C226" s="9">
        <v>2018</v>
      </c>
      <c r="D226" s="8" t="s">
        <v>961</v>
      </c>
      <c r="E226" s="8" t="s">
        <v>962</v>
      </c>
      <c r="F226" s="8" t="s">
        <v>37</v>
      </c>
      <c r="G226" s="66" t="s">
        <v>2066</v>
      </c>
      <c r="H226" s="66"/>
      <c r="I226" s="66" t="s">
        <v>2262</v>
      </c>
      <c r="J226" s="8"/>
      <c r="K226" s="8"/>
      <c r="L226" s="8" t="s">
        <v>38</v>
      </c>
      <c r="M226" s="10">
        <v>1000</v>
      </c>
      <c r="N226" s="11">
        <v>43328</v>
      </c>
      <c r="O226" s="11">
        <v>43333</v>
      </c>
      <c r="P226" s="10">
        <v>1000</v>
      </c>
    </row>
    <row r="227" spans="1:16" ht="43.2">
      <c r="A227" s="8" t="s">
        <v>34</v>
      </c>
      <c r="B227" s="8" t="s">
        <v>35</v>
      </c>
      <c r="C227" s="9">
        <v>2018</v>
      </c>
      <c r="D227" s="8" t="s">
        <v>1259</v>
      </c>
      <c r="E227" s="8" t="s">
        <v>2185</v>
      </c>
      <c r="F227" s="8" t="s">
        <v>37</v>
      </c>
      <c r="G227" s="8" t="s">
        <v>1446</v>
      </c>
      <c r="H227" s="8"/>
      <c r="I227" s="8" t="s">
        <v>797</v>
      </c>
      <c r="J227" s="8"/>
      <c r="K227" s="8"/>
      <c r="L227" s="8" t="s">
        <v>38</v>
      </c>
      <c r="M227" s="10">
        <v>400</v>
      </c>
      <c r="N227" s="11">
        <v>43144</v>
      </c>
      <c r="O227" s="11">
        <v>43144</v>
      </c>
      <c r="P227" s="10">
        <v>400</v>
      </c>
    </row>
    <row r="228" spans="1:16" ht="43.2">
      <c r="A228" s="8" t="s">
        <v>34</v>
      </c>
      <c r="B228" s="8" t="s">
        <v>35</v>
      </c>
      <c r="C228" s="9">
        <v>2018</v>
      </c>
      <c r="D228" s="8" t="s">
        <v>1176</v>
      </c>
      <c r="E228" s="8" t="s">
        <v>1177</v>
      </c>
      <c r="F228" s="8" t="s">
        <v>37</v>
      </c>
      <c r="G228" s="8" t="s">
        <v>1446</v>
      </c>
      <c r="H228" s="8"/>
      <c r="I228" s="12" t="s">
        <v>797</v>
      </c>
      <c r="J228" s="8"/>
      <c r="K228" s="8"/>
      <c r="L228" s="8" t="s">
        <v>38</v>
      </c>
      <c r="M228" s="10">
        <v>2000</v>
      </c>
      <c r="N228" s="11">
        <v>43213</v>
      </c>
      <c r="O228" s="11">
        <v>43296</v>
      </c>
      <c r="P228" s="10">
        <v>2000</v>
      </c>
    </row>
    <row r="229" spans="1:16" ht="43.2">
      <c r="A229" s="8" t="s">
        <v>34</v>
      </c>
      <c r="B229" s="8" t="s">
        <v>35</v>
      </c>
      <c r="C229" s="9">
        <v>2018</v>
      </c>
      <c r="D229" s="8" t="s">
        <v>1211</v>
      </c>
      <c r="E229" s="8" t="s">
        <v>1212</v>
      </c>
      <c r="F229" s="8" t="s">
        <v>2303</v>
      </c>
      <c r="G229" s="8" t="s">
        <v>2339</v>
      </c>
      <c r="H229" s="8"/>
      <c r="I229" s="66" t="s">
        <v>2340</v>
      </c>
      <c r="J229" s="8"/>
      <c r="K229" s="8"/>
      <c r="L229" s="8" t="s">
        <v>1339</v>
      </c>
      <c r="M229" s="10">
        <v>5724</v>
      </c>
      <c r="N229" s="11">
        <v>43200</v>
      </c>
      <c r="O229" s="11">
        <v>43296</v>
      </c>
      <c r="P229" s="10">
        <v>5724</v>
      </c>
    </row>
    <row r="230" spans="1:16" ht="43.2">
      <c r="A230" s="8" t="s">
        <v>34</v>
      </c>
      <c r="B230" s="8" t="s">
        <v>35</v>
      </c>
      <c r="C230" s="9">
        <v>2018</v>
      </c>
      <c r="D230" s="8" t="s">
        <v>1180</v>
      </c>
      <c r="E230" s="8" t="s">
        <v>1181</v>
      </c>
      <c r="F230" s="8" t="s">
        <v>2303</v>
      </c>
      <c r="G230" s="8" t="s">
        <v>2333</v>
      </c>
      <c r="H230" s="8"/>
      <c r="I230" s="66" t="s">
        <v>2334</v>
      </c>
      <c r="J230" s="8"/>
      <c r="K230" s="8"/>
      <c r="L230" s="8" t="s">
        <v>1339</v>
      </c>
      <c r="M230" s="10">
        <v>950</v>
      </c>
      <c r="N230" s="11">
        <v>43278</v>
      </c>
      <c r="O230" s="11">
        <v>43297</v>
      </c>
      <c r="P230" s="10">
        <v>950</v>
      </c>
    </row>
    <row r="231" spans="1:16" ht="43.2">
      <c r="A231" s="8" t="s">
        <v>34</v>
      </c>
      <c r="B231" s="8" t="s">
        <v>35</v>
      </c>
      <c r="C231" s="9">
        <v>2018</v>
      </c>
      <c r="D231" s="8" t="s">
        <v>1221</v>
      </c>
      <c r="E231" s="8" t="s">
        <v>1222</v>
      </c>
      <c r="F231" s="8" t="s">
        <v>37</v>
      </c>
      <c r="G231" s="8" t="s">
        <v>1362</v>
      </c>
      <c r="H231" s="8" t="s">
        <v>52</v>
      </c>
      <c r="I231" s="12" t="s">
        <v>1363</v>
      </c>
      <c r="J231" s="8"/>
      <c r="K231" s="8"/>
      <c r="L231" s="8" t="s">
        <v>38</v>
      </c>
      <c r="M231" s="10">
        <v>3000</v>
      </c>
      <c r="N231" s="11">
        <v>43183</v>
      </c>
      <c r="O231" s="11">
        <v>43183</v>
      </c>
      <c r="P231" s="10">
        <v>3000</v>
      </c>
    </row>
    <row r="232" spans="1:16" ht="43.2">
      <c r="A232" s="8" t="s">
        <v>34</v>
      </c>
      <c r="B232" s="8" t="s">
        <v>35</v>
      </c>
      <c r="C232" s="9">
        <v>2018</v>
      </c>
      <c r="D232" s="8" t="s">
        <v>2237</v>
      </c>
      <c r="E232" s="8" t="s">
        <v>2238</v>
      </c>
      <c r="F232" s="8" t="s">
        <v>37</v>
      </c>
      <c r="G232" s="8" t="s">
        <v>1362</v>
      </c>
      <c r="H232" s="8" t="s">
        <v>52</v>
      </c>
      <c r="I232" s="12" t="s">
        <v>1363</v>
      </c>
      <c r="J232" s="8"/>
      <c r="K232" s="8"/>
      <c r="L232" s="8" t="s">
        <v>38</v>
      </c>
      <c r="M232" s="10">
        <v>400</v>
      </c>
      <c r="N232" s="11">
        <v>43190</v>
      </c>
      <c r="O232" s="11">
        <v>43190</v>
      </c>
      <c r="P232" s="10">
        <v>400</v>
      </c>
    </row>
    <row r="233" spans="1:16" ht="43.2">
      <c r="A233" s="8" t="s">
        <v>34</v>
      </c>
      <c r="B233" s="8" t="s">
        <v>35</v>
      </c>
      <c r="C233" s="9">
        <v>2018</v>
      </c>
      <c r="D233" s="8" t="s">
        <v>1122</v>
      </c>
      <c r="E233" s="8" t="s">
        <v>1123</v>
      </c>
      <c r="F233" s="8" t="s">
        <v>37</v>
      </c>
      <c r="G233" s="8" t="s">
        <v>2116</v>
      </c>
      <c r="H233" s="8"/>
      <c r="I233" s="12" t="s">
        <v>2117</v>
      </c>
      <c r="J233" s="8"/>
      <c r="K233" s="8"/>
      <c r="L233" s="8" t="s">
        <v>38</v>
      </c>
      <c r="M233" s="10">
        <v>2000</v>
      </c>
      <c r="N233" s="11">
        <v>43233</v>
      </c>
      <c r="O233" s="11">
        <v>43465</v>
      </c>
      <c r="P233" s="10">
        <v>1500</v>
      </c>
    </row>
    <row r="234" spans="1:16" ht="43.2">
      <c r="A234" s="8" t="s">
        <v>34</v>
      </c>
      <c r="B234" s="8" t="s">
        <v>35</v>
      </c>
      <c r="C234" s="9">
        <v>2018</v>
      </c>
      <c r="D234" s="8" t="s">
        <v>1159</v>
      </c>
      <c r="E234" s="8" t="s">
        <v>1160</v>
      </c>
      <c r="F234" s="8" t="s">
        <v>2198</v>
      </c>
      <c r="G234" s="66" t="s">
        <v>1861</v>
      </c>
      <c r="H234" s="8"/>
      <c r="I234" s="66" t="s">
        <v>2293</v>
      </c>
      <c r="J234" s="8"/>
      <c r="K234" s="8"/>
      <c r="L234" s="8" t="s">
        <v>38</v>
      </c>
      <c r="M234" s="10">
        <v>2000</v>
      </c>
      <c r="N234" s="11">
        <v>43286</v>
      </c>
      <c r="O234" s="11">
        <v>43296</v>
      </c>
      <c r="P234" s="10">
        <v>2000</v>
      </c>
    </row>
    <row r="235" spans="1:16" ht="43.2">
      <c r="A235" s="8" t="s">
        <v>34</v>
      </c>
      <c r="B235" s="8" t="s">
        <v>35</v>
      </c>
      <c r="C235" s="9">
        <v>2018</v>
      </c>
      <c r="D235" s="8" t="s">
        <v>1018</v>
      </c>
      <c r="E235" s="66" t="s">
        <v>1019</v>
      </c>
      <c r="F235" s="66" t="s">
        <v>2384</v>
      </c>
      <c r="G235" s="66" t="s">
        <v>2378</v>
      </c>
      <c r="H235" s="66"/>
      <c r="I235" s="66" t="s">
        <v>2379</v>
      </c>
      <c r="J235" s="8"/>
      <c r="K235" s="8"/>
      <c r="L235" s="8" t="s">
        <v>1339</v>
      </c>
      <c r="M235" s="10">
        <v>4600</v>
      </c>
      <c r="N235" s="11">
        <v>43296</v>
      </c>
      <c r="O235" s="11">
        <v>43296</v>
      </c>
      <c r="P235" s="10">
        <v>4600</v>
      </c>
    </row>
    <row r="236" spans="1:16" ht="43.2">
      <c r="A236" s="8" t="s">
        <v>34</v>
      </c>
      <c r="B236" s="8" t="s">
        <v>35</v>
      </c>
      <c r="C236" s="9">
        <v>2018</v>
      </c>
      <c r="D236" s="8" t="s">
        <v>62</v>
      </c>
      <c r="E236" s="12" t="s">
        <v>63</v>
      </c>
      <c r="F236" s="8" t="s">
        <v>37</v>
      </c>
      <c r="G236" s="8" t="s">
        <v>64</v>
      </c>
      <c r="H236" s="8"/>
      <c r="I236" s="12" t="s">
        <v>61</v>
      </c>
      <c r="J236" s="8"/>
      <c r="K236" s="8"/>
      <c r="L236" s="8" t="s">
        <v>38</v>
      </c>
      <c r="M236" s="10">
        <v>650</v>
      </c>
      <c r="N236" s="11">
        <v>43117</v>
      </c>
      <c r="O236" s="64">
        <v>43131</v>
      </c>
      <c r="P236" s="10">
        <v>650</v>
      </c>
    </row>
    <row r="237" spans="1:16" ht="43.2">
      <c r="A237" s="8" t="s">
        <v>34</v>
      </c>
      <c r="B237" s="8" t="s">
        <v>35</v>
      </c>
      <c r="C237" s="9">
        <v>2018</v>
      </c>
      <c r="D237" s="8" t="s">
        <v>1283</v>
      </c>
      <c r="E237" s="8" t="s">
        <v>1284</v>
      </c>
      <c r="F237" s="8" t="s">
        <v>37</v>
      </c>
      <c r="G237" s="8" t="s">
        <v>1455</v>
      </c>
      <c r="H237" s="8"/>
      <c r="I237" s="8" t="s">
        <v>1456</v>
      </c>
      <c r="J237" s="8"/>
      <c r="K237" s="8"/>
      <c r="L237" s="8" t="s">
        <v>38</v>
      </c>
      <c r="M237" s="10">
        <v>6650</v>
      </c>
      <c r="N237" s="11">
        <v>43141</v>
      </c>
      <c r="O237" s="11">
        <v>43465</v>
      </c>
      <c r="P237" s="10">
        <v>6650</v>
      </c>
    </row>
    <row r="238" spans="1:16" ht="43.2">
      <c r="A238" s="8" t="s">
        <v>34</v>
      </c>
      <c r="B238" s="8" t="s">
        <v>35</v>
      </c>
      <c r="C238" s="9">
        <v>2018</v>
      </c>
      <c r="D238" s="8" t="s">
        <v>889</v>
      </c>
      <c r="E238" s="8" t="s">
        <v>890</v>
      </c>
      <c r="F238" s="8" t="s">
        <v>2303</v>
      </c>
      <c r="G238" s="66" t="s">
        <v>1455</v>
      </c>
      <c r="H238" s="66"/>
      <c r="I238" s="66" t="s">
        <v>1456</v>
      </c>
      <c r="J238" s="8"/>
      <c r="K238" s="8"/>
      <c r="L238" s="8" t="s">
        <v>38</v>
      </c>
      <c r="M238" s="10">
        <v>1650</v>
      </c>
      <c r="N238" s="11">
        <v>43438</v>
      </c>
      <c r="O238" s="11"/>
      <c r="P238" s="10"/>
    </row>
    <row r="239" spans="1:16" ht="43.2">
      <c r="A239" s="8" t="s">
        <v>34</v>
      </c>
      <c r="B239" s="8" t="s">
        <v>35</v>
      </c>
      <c r="C239" s="9">
        <v>2018</v>
      </c>
      <c r="D239" s="8" t="s">
        <v>1021</v>
      </c>
      <c r="E239" s="8" t="s">
        <v>1022</v>
      </c>
      <c r="F239" s="8" t="s">
        <v>2303</v>
      </c>
      <c r="G239" s="8" t="s">
        <v>1455</v>
      </c>
      <c r="H239" s="8"/>
      <c r="I239" s="102" t="s">
        <v>1456</v>
      </c>
      <c r="J239" s="8"/>
      <c r="K239" s="8"/>
      <c r="L239" s="8" t="s">
        <v>38</v>
      </c>
      <c r="M239" s="10">
        <v>14400</v>
      </c>
      <c r="N239" s="11">
        <v>43279</v>
      </c>
      <c r="O239" s="11">
        <v>43296</v>
      </c>
      <c r="P239" s="10">
        <v>14400</v>
      </c>
    </row>
    <row r="240" spans="1:16" ht="43.2">
      <c r="A240" s="8" t="s">
        <v>34</v>
      </c>
      <c r="B240" s="8" t="s">
        <v>35</v>
      </c>
      <c r="C240" s="9">
        <v>2018</v>
      </c>
      <c r="D240" s="8" t="s">
        <v>1174</v>
      </c>
      <c r="E240" s="8" t="s">
        <v>1175</v>
      </c>
      <c r="F240" s="8" t="s">
        <v>37</v>
      </c>
      <c r="G240" s="8" t="s">
        <v>1465</v>
      </c>
      <c r="H240" s="8"/>
      <c r="I240" s="12" t="s">
        <v>848</v>
      </c>
      <c r="J240" s="8"/>
      <c r="K240" s="8"/>
      <c r="L240" s="8" t="s">
        <v>38</v>
      </c>
      <c r="M240" s="10">
        <v>6000</v>
      </c>
      <c r="N240" s="11">
        <v>43213</v>
      </c>
      <c r="O240" s="11">
        <v>43373</v>
      </c>
      <c r="P240" s="10">
        <v>6000</v>
      </c>
    </row>
    <row r="241" spans="1:16" ht="43.2">
      <c r="A241" s="8" t="s">
        <v>34</v>
      </c>
      <c r="B241" s="8" t="s">
        <v>35</v>
      </c>
      <c r="C241" s="9">
        <v>2018</v>
      </c>
      <c r="D241" s="8" t="s">
        <v>985</v>
      </c>
      <c r="E241" s="8" t="s">
        <v>986</v>
      </c>
      <c r="F241" s="8" t="s">
        <v>37</v>
      </c>
      <c r="G241" s="66" t="s">
        <v>2268</v>
      </c>
      <c r="H241" s="66"/>
      <c r="I241" s="66" t="s">
        <v>851</v>
      </c>
      <c r="J241" s="8"/>
      <c r="K241" s="8"/>
      <c r="L241" s="8" t="s">
        <v>38</v>
      </c>
      <c r="M241" s="10">
        <v>1300</v>
      </c>
      <c r="N241" s="11">
        <v>43305</v>
      </c>
      <c r="O241" s="11">
        <v>43373</v>
      </c>
      <c r="P241" s="10">
        <v>1300</v>
      </c>
    </row>
    <row r="242" spans="1:16" ht="43.2">
      <c r="A242" s="8" t="s">
        <v>34</v>
      </c>
      <c r="B242" s="8" t="s">
        <v>35</v>
      </c>
      <c r="C242" s="9">
        <v>2018</v>
      </c>
      <c r="D242" s="8" t="s">
        <v>2153</v>
      </c>
      <c r="E242" s="8" t="s">
        <v>2154</v>
      </c>
      <c r="F242" s="8" t="s">
        <v>37</v>
      </c>
      <c r="G242" s="66" t="s">
        <v>2274</v>
      </c>
      <c r="H242" s="66"/>
      <c r="I242" s="66" t="s">
        <v>2275</v>
      </c>
      <c r="J242" s="8"/>
      <c r="K242" s="8"/>
      <c r="L242" s="8" t="s">
        <v>38</v>
      </c>
      <c r="M242" s="10">
        <v>680</v>
      </c>
      <c r="N242" s="11">
        <v>43252</v>
      </c>
      <c r="O242" s="11">
        <v>43271</v>
      </c>
      <c r="P242" s="10">
        <v>680</v>
      </c>
    </row>
    <row r="243" spans="1:16" ht="43.2">
      <c r="A243" s="8" t="s">
        <v>34</v>
      </c>
      <c r="B243" s="8" t="s">
        <v>35</v>
      </c>
      <c r="C243" s="9">
        <v>2018</v>
      </c>
      <c r="D243" s="8" t="s">
        <v>1270</v>
      </c>
      <c r="E243" s="8" t="s">
        <v>2181</v>
      </c>
      <c r="F243" s="8" t="s">
        <v>37</v>
      </c>
      <c r="G243" s="8" t="s">
        <v>2138</v>
      </c>
      <c r="H243" s="8"/>
      <c r="I243" s="8" t="s">
        <v>855</v>
      </c>
      <c r="J243" s="8"/>
      <c r="K243" s="8"/>
      <c r="L243" s="8" t="s">
        <v>38</v>
      </c>
      <c r="M243" s="10">
        <v>4500</v>
      </c>
      <c r="N243" s="11">
        <v>43101</v>
      </c>
      <c r="O243" s="64"/>
      <c r="P243" s="10">
        <v>2278.12</v>
      </c>
    </row>
    <row r="244" spans="1:16" ht="43.2">
      <c r="A244" s="8" t="s">
        <v>34</v>
      </c>
      <c r="B244" s="8" t="s">
        <v>35</v>
      </c>
      <c r="C244" s="9">
        <v>2018</v>
      </c>
      <c r="D244" s="8" t="s">
        <v>1021</v>
      </c>
      <c r="E244" s="8" t="s">
        <v>1022</v>
      </c>
      <c r="F244" s="8" t="s">
        <v>2303</v>
      </c>
      <c r="G244" s="8" t="s">
        <v>2350</v>
      </c>
      <c r="H244" s="8"/>
      <c r="I244" s="66" t="s">
        <v>2347</v>
      </c>
      <c r="J244" s="8"/>
      <c r="K244" s="8"/>
      <c r="L244" s="8" t="s">
        <v>1339</v>
      </c>
      <c r="M244" s="10">
        <v>14400</v>
      </c>
      <c r="N244" s="11">
        <v>43279</v>
      </c>
      <c r="O244" s="11">
        <v>43296</v>
      </c>
      <c r="P244" s="10">
        <v>14400</v>
      </c>
    </row>
    <row r="245" spans="1:16" ht="43.2">
      <c r="A245" s="8" t="s">
        <v>34</v>
      </c>
      <c r="B245" s="8" t="s">
        <v>35</v>
      </c>
      <c r="C245" s="9">
        <v>2018</v>
      </c>
      <c r="D245" s="8" t="s">
        <v>933</v>
      </c>
      <c r="E245" s="8" t="s">
        <v>934</v>
      </c>
      <c r="F245" s="8" t="s">
        <v>37</v>
      </c>
      <c r="G245" s="66" t="s">
        <v>2316</v>
      </c>
      <c r="H245" s="8"/>
      <c r="I245" s="66" t="s">
        <v>2315</v>
      </c>
      <c r="J245" s="8"/>
      <c r="K245" s="8"/>
      <c r="L245" s="8" t="s">
        <v>38</v>
      </c>
      <c r="M245" s="10">
        <v>400</v>
      </c>
      <c r="N245" s="11">
        <v>43373</v>
      </c>
      <c r="O245" s="11">
        <v>43373</v>
      </c>
      <c r="P245" s="10">
        <v>400</v>
      </c>
    </row>
    <row r="246" spans="1:16" ht="43.2">
      <c r="A246" s="8" t="s">
        <v>34</v>
      </c>
      <c r="B246" s="8" t="s">
        <v>35</v>
      </c>
      <c r="C246" s="9">
        <v>2018</v>
      </c>
      <c r="D246" s="8" t="s">
        <v>1098</v>
      </c>
      <c r="E246" s="8" t="s">
        <v>1099</v>
      </c>
      <c r="F246" s="8" t="s">
        <v>37</v>
      </c>
      <c r="G246" s="8" t="s">
        <v>2226</v>
      </c>
      <c r="H246" s="8"/>
      <c r="I246" s="8" t="s">
        <v>866</v>
      </c>
      <c r="J246" s="8"/>
      <c r="K246" s="8"/>
      <c r="L246" s="8" t="s">
        <v>38</v>
      </c>
      <c r="M246" s="10">
        <v>100</v>
      </c>
      <c r="N246" s="11">
        <v>43236</v>
      </c>
      <c r="O246" s="11">
        <v>43239</v>
      </c>
      <c r="P246" s="10">
        <v>100</v>
      </c>
    </row>
    <row r="247" spans="1:16" s="47" customFormat="1" ht="43.2">
      <c r="A247" s="66" t="s">
        <v>34</v>
      </c>
      <c r="B247" s="66" t="s">
        <v>35</v>
      </c>
      <c r="C247" s="67">
        <v>2018</v>
      </c>
      <c r="D247" s="66" t="s">
        <v>999</v>
      </c>
      <c r="E247" s="66" t="s">
        <v>1000</v>
      </c>
      <c r="F247" s="66" t="s">
        <v>37</v>
      </c>
      <c r="G247" s="66" t="s">
        <v>2393</v>
      </c>
      <c r="H247" s="66"/>
      <c r="I247" s="66" t="s">
        <v>2392</v>
      </c>
      <c r="J247" s="66"/>
      <c r="K247" s="66"/>
      <c r="L247" s="66" t="s">
        <v>38</v>
      </c>
      <c r="M247" s="68">
        <v>4500</v>
      </c>
      <c r="N247" s="64">
        <v>43294</v>
      </c>
      <c r="O247" s="64"/>
      <c r="P247" s="68">
        <v>1279.07</v>
      </c>
    </row>
    <row r="248" spans="1:16" ht="43.2">
      <c r="A248" s="8" t="s">
        <v>34</v>
      </c>
      <c r="B248" s="8" t="s">
        <v>35</v>
      </c>
      <c r="C248" s="9">
        <v>2018</v>
      </c>
      <c r="D248" s="8" t="s">
        <v>1128</v>
      </c>
      <c r="E248" s="8" t="s">
        <v>1129</v>
      </c>
      <c r="F248" s="8" t="s">
        <v>37</v>
      </c>
      <c r="G248" s="8" t="s">
        <v>2224</v>
      </c>
      <c r="H248" s="8"/>
      <c r="I248" s="8" t="s">
        <v>2218</v>
      </c>
      <c r="J248" s="8"/>
      <c r="K248" s="8"/>
      <c r="L248" s="8" t="s">
        <v>38</v>
      </c>
      <c r="M248" s="10">
        <v>120</v>
      </c>
      <c r="N248" s="11">
        <v>43233</v>
      </c>
      <c r="O248" s="11">
        <v>43465</v>
      </c>
      <c r="P248" s="10">
        <v>120</v>
      </c>
    </row>
    <row r="250" ht="15">
      <c r="M250" s="82"/>
    </row>
    <row r="251" ht="15">
      <c r="M251" s="82"/>
    </row>
    <row r="252" spans="7:11" ht="15">
      <c r="G252" s="101"/>
      <c r="H252" s="101"/>
      <c r="I252" s="101"/>
      <c r="J252" s="101"/>
      <c r="K252" s="101"/>
    </row>
    <row r="396" spans="5:16" ht="15">
      <c r="E396" s="1"/>
      <c r="F396" s="1"/>
      <c r="G396" s="1"/>
      <c r="H396" s="1"/>
      <c r="I396" s="1"/>
      <c r="J396" s="1"/>
      <c r="K396" s="1"/>
      <c r="L396" s="1"/>
      <c r="M396" s="2"/>
      <c r="N396" s="1"/>
      <c r="O396" s="1"/>
      <c r="P396" s="2"/>
    </row>
    <row r="398" spans="5:16" ht="15">
      <c r="E398" s="1"/>
      <c r="F398" s="1"/>
      <c r="G398" s="1"/>
      <c r="H398" s="1"/>
      <c r="I398" s="1"/>
      <c r="J398" s="1"/>
      <c r="K398" s="1"/>
      <c r="L398" s="1"/>
      <c r="M398" s="2"/>
      <c r="N398" s="1"/>
      <c r="O398" s="1"/>
      <c r="P398" s="2"/>
    </row>
  </sheetData>
  <dataValidations count="2" disablePrompts="1">
    <dataValidation type="list" allowBlank="1" showInputMessage="1" showErrorMessage="1" sqref="L2:L9 L49 L221">
      <formula1>"SI,NO"</formula1>
    </dataValidation>
    <dataValidation type="list" allowBlank="1" showInputMessage="1" showErrorMessage="1" errorTitle="Errore" error="Valore di Aggiudicataria non valido" sqref="WLP10 WBT10 VRX10 VIB10 UYF10 UOJ10 UEN10 TUR10 TKV10 TAZ10 SRD10 SHH10 RXL10 RNP10 RDT10 QTX10 QKB10 QAF10 PQJ10 PGN10 OWR10 OMV10 OCZ10 NTD10 NJH10 MZL10 MPP10 MFT10 LVX10 LMB10 LCF10 KSJ10 KIN10 JYR10 JOV10 JEZ10 IVD10 ILH10 IBL10 HRP10 HHT10 GXX10 GOB10 GEF10 FUJ10 FKN10 FAR10 EQV10 EGZ10 DXD10 DNH10 DDL10 CTP10 CJT10 BZX10 BQB10 BGF10 AWJ10 AMN10 ACR10 SV10 IZ10 L10 WVL10">
      <formula1>"SI,NO"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45"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791"/>
  <sheetViews>
    <sheetView zoomScale="70" zoomScaleNormal="70" workbookViewId="0" topLeftCell="B787">
      <selection activeCell="Q167" sqref="Q167"/>
    </sheetView>
  </sheetViews>
  <sheetFormatPr defaultColWidth="9.140625" defaultRowHeight="15"/>
  <cols>
    <col min="1" max="1" width="4.00390625" style="0" customWidth="1"/>
    <col min="4" max="4" width="15.7109375" style="0" customWidth="1"/>
    <col min="8" max="8" width="22.421875" style="0" customWidth="1"/>
    <col min="10" max="10" width="11.421875" style="0" customWidth="1"/>
    <col min="11" max="11" width="13.28125" style="0" customWidth="1"/>
    <col min="14" max="14" width="14.421875" style="0" customWidth="1"/>
    <col min="16" max="16" width="17.57421875" style="0" customWidth="1"/>
    <col min="17" max="17" width="16.28125" style="0" customWidth="1"/>
    <col min="18" max="18" width="11.7109375" style="0" bestFit="1" customWidth="1"/>
  </cols>
  <sheetData>
    <row r="3" spans="1:17" ht="15">
      <c r="A3" s="13">
        <v>6</v>
      </c>
      <c r="B3" s="13" t="s">
        <v>65</v>
      </c>
      <c r="C3" s="13"/>
      <c r="D3" s="14">
        <v>43312</v>
      </c>
      <c r="E3" s="13" t="s">
        <v>66</v>
      </c>
      <c r="F3" s="13">
        <v>658374</v>
      </c>
      <c r="G3" s="13">
        <v>117</v>
      </c>
      <c r="H3" s="15" t="s">
        <v>67</v>
      </c>
      <c r="I3" s="13" t="s">
        <v>68</v>
      </c>
      <c r="J3" s="14">
        <v>43281</v>
      </c>
      <c r="K3" s="16">
        <v>215.5</v>
      </c>
      <c r="L3" s="13">
        <v>22</v>
      </c>
      <c r="M3" s="13"/>
      <c r="N3" s="16">
        <v>47.41</v>
      </c>
      <c r="O3" s="13"/>
      <c r="P3" s="16">
        <v>262.91</v>
      </c>
      <c r="Q3" s="13"/>
    </row>
    <row r="4" spans="1:17" ht="15">
      <c r="A4" s="13">
        <v>6</v>
      </c>
      <c r="B4" s="13" t="s">
        <v>65</v>
      </c>
      <c r="C4" s="13" t="s">
        <v>69</v>
      </c>
      <c r="D4" s="14">
        <v>43343</v>
      </c>
      <c r="E4" s="13" t="s">
        <v>66</v>
      </c>
      <c r="F4" s="13">
        <v>660278</v>
      </c>
      <c r="G4" s="13">
        <v>117</v>
      </c>
      <c r="H4" s="15" t="s">
        <v>67</v>
      </c>
      <c r="I4" s="13" t="s">
        <v>70</v>
      </c>
      <c r="J4" s="14">
        <v>43312</v>
      </c>
      <c r="K4" s="16">
        <v>3069.5</v>
      </c>
      <c r="L4" s="13">
        <v>22</v>
      </c>
      <c r="M4" s="13"/>
      <c r="N4" s="16">
        <v>675.29</v>
      </c>
      <c r="O4" s="13"/>
      <c r="P4" s="16">
        <v>3744.79</v>
      </c>
      <c r="Q4" s="13"/>
    </row>
    <row r="5" spans="1:17" ht="15">
      <c r="A5" s="13"/>
      <c r="B5" s="13"/>
      <c r="C5" s="13"/>
      <c r="D5" s="14"/>
      <c r="E5" s="13"/>
      <c r="F5" s="13"/>
      <c r="G5" s="13"/>
      <c r="H5" s="17" t="s">
        <v>67</v>
      </c>
      <c r="I5" s="13"/>
      <c r="J5" s="14"/>
      <c r="K5" s="16"/>
      <c r="L5" s="13"/>
      <c r="M5" s="13"/>
      <c r="N5" s="16"/>
      <c r="O5" s="13"/>
      <c r="P5" s="16"/>
      <c r="Q5" s="18">
        <f>SUM(K3:K4)</f>
        <v>3285</v>
      </c>
    </row>
    <row r="6" spans="4:17" s="47" customFormat="1" ht="14.55">
      <c r="D6" s="115"/>
      <c r="H6" s="120"/>
      <c r="J6" s="115"/>
      <c r="K6" s="117"/>
      <c r="N6" s="117"/>
      <c r="P6" s="117"/>
      <c r="Q6" s="121"/>
    </row>
    <row r="7" spans="1:17" ht="15">
      <c r="A7" s="19">
        <v>6</v>
      </c>
      <c r="B7" s="19" t="s">
        <v>65</v>
      </c>
      <c r="C7" s="19" t="s">
        <v>69</v>
      </c>
      <c r="D7" s="20">
        <v>43312</v>
      </c>
      <c r="E7" s="19" t="s">
        <v>66</v>
      </c>
      <c r="F7" s="19">
        <v>78</v>
      </c>
      <c r="G7" s="19">
        <v>126</v>
      </c>
      <c r="H7" s="21" t="s">
        <v>71</v>
      </c>
      <c r="I7" s="19" t="s">
        <v>72</v>
      </c>
      <c r="J7" s="20">
        <v>43297</v>
      </c>
      <c r="K7" s="22">
        <v>5645</v>
      </c>
      <c r="L7" s="19">
        <v>22</v>
      </c>
      <c r="M7" s="19"/>
      <c r="N7" s="22">
        <v>1241.9</v>
      </c>
      <c r="O7" s="19"/>
      <c r="P7" s="22">
        <v>6886.9</v>
      </c>
      <c r="Q7" s="19"/>
    </row>
    <row r="8" spans="1:17" ht="15">
      <c r="A8" s="19">
        <v>6</v>
      </c>
      <c r="B8" s="19" t="s">
        <v>65</v>
      </c>
      <c r="C8" s="19" t="s">
        <v>69</v>
      </c>
      <c r="D8" s="20">
        <v>43404</v>
      </c>
      <c r="E8" s="19" t="s">
        <v>66</v>
      </c>
      <c r="F8" s="19">
        <v>1</v>
      </c>
      <c r="G8" s="19">
        <v>126</v>
      </c>
      <c r="H8" s="21" t="s">
        <v>71</v>
      </c>
      <c r="I8" s="19" t="s">
        <v>73</v>
      </c>
      <c r="J8" s="20">
        <v>43382</v>
      </c>
      <c r="K8" s="22" t="s">
        <v>74</v>
      </c>
      <c r="L8" s="19">
        <v>22</v>
      </c>
      <c r="M8" s="19"/>
      <c r="N8" s="22" t="s">
        <v>75</v>
      </c>
      <c r="O8" s="19"/>
      <c r="P8" s="22" t="s">
        <v>76</v>
      </c>
      <c r="Q8" s="19"/>
    </row>
    <row r="9" spans="1:17" ht="15">
      <c r="A9" s="19">
        <v>6</v>
      </c>
      <c r="B9" s="19" t="s">
        <v>65</v>
      </c>
      <c r="C9" s="19"/>
      <c r="D9" s="20">
        <v>43404</v>
      </c>
      <c r="E9" s="19" t="s">
        <v>66</v>
      </c>
      <c r="F9" s="19">
        <v>91</v>
      </c>
      <c r="G9" s="19">
        <v>126</v>
      </c>
      <c r="H9" s="21" t="s">
        <v>71</v>
      </c>
      <c r="I9" s="19" t="s">
        <v>77</v>
      </c>
      <c r="J9" s="20">
        <v>43382</v>
      </c>
      <c r="K9" s="22">
        <v>5645</v>
      </c>
      <c r="L9" s="19">
        <v>22</v>
      </c>
      <c r="M9" s="19"/>
      <c r="N9" s="22">
        <v>1241.9</v>
      </c>
      <c r="O9" s="19"/>
      <c r="P9" s="22">
        <v>6886.9</v>
      </c>
      <c r="Q9" s="19"/>
    </row>
    <row r="10" spans="1:17" ht="15">
      <c r="A10" s="19"/>
      <c r="B10" s="19"/>
      <c r="C10" s="19"/>
      <c r="D10" s="20"/>
      <c r="E10" s="19"/>
      <c r="F10" s="19"/>
      <c r="G10" s="19"/>
      <c r="H10" s="23" t="s">
        <v>2387</v>
      </c>
      <c r="I10" s="19"/>
      <c r="J10" s="20"/>
      <c r="K10" s="22"/>
      <c r="L10" s="19"/>
      <c r="M10" s="19"/>
      <c r="N10" s="22"/>
      <c r="O10" s="19"/>
      <c r="P10" s="22"/>
      <c r="Q10" s="24">
        <v>5645</v>
      </c>
    </row>
    <row r="11" spans="4:17" s="47" customFormat="1" ht="14.55">
      <c r="D11" s="115"/>
      <c r="H11" s="120"/>
      <c r="J11" s="115"/>
      <c r="K11" s="117"/>
      <c r="N11" s="117"/>
      <c r="P11" s="117"/>
      <c r="Q11" s="121"/>
    </row>
    <row r="12" spans="1:17" ht="15">
      <c r="A12" s="13">
        <v>4</v>
      </c>
      <c r="B12" s="13" t="s">
        <v>78</v>
      </c>
      <c r="C12" s="13" t="s">
        <v>69</v>
      </c>
      <c r="D12" s="14">
        <v>43190</v>
      </c>
      <c r="E12" s="13" t="s">
        <v>66</v>
      </c>
      <c r="F12" s="13">
        <v>405</v>
      </c>
      <c r="G12" s="13">
        <v>31</v>
      </c>
      <c r="H12" s="15" t="s">
        <v>2</v>
      </c>
      <c r="I12" s="13" t="s">
        <v>79</v>
      </c>
      <c r="J12" s="14">
        <v>43174</v>
      </c>
      <c r="K12" s="16">
        <v>1068.75</v>
      </c>
      <c r="L12" s="13">
        <v>22</v>
      </c>
      <c r="M12" s="13"/>
      <c r="N12" s="16">
        <v>235.13</v>
      </c>
      <c r="O12" s="13"/>
      <c r="P12" s="16">
        <v>1303.88</v>
      </c>
      <c r="Q12" s="13"/>
    </row>
    <row r="13" spans="1:17" ht="15">
      <c r="A13" s="13">
        <v>4</v>
      </c>
      <c r="B13" s="13" t="s">
        <v>78</v>
      </c>
      <c r="C13" s="13" t="s">
        <v>69</v>
      </c>
      <c r="D13" s="14">
        <v>43190</v>
      </c>
      <c r="E13" s="13" t="s">
        <v>66</v>
      </c>
      <c r="F13" s="13">
        <v>515</v>
      </c>
      <c r="G13" s="13">
        <v>31</v>
      </c>
      <c r="H13" s="15" t="s">
        <v>2</v>
      </c>
      <c r="I13" s="13" t="s">
        <v>80</v>
      </c>
      <c r="J13" s="14">
        <v>43186</v>
      </c>
      <c r="K13" s="16">
        <v>663.17</v>
      </c>
      <c r="L13" s="13">
        <v>22</v>
      </c>
      <c r="M13" s="13">
        <v>9</v>
      </c>
      <c r="N13" s="16">
        <v>145.9</v>
      </c>
      <c r="O13" s="13"/>
      <c r="P13" s="16">
        <v>809.07</v>
      </c>
      <c r="Q13" s="13"/>
    </row>
    <row r="14" spans="1:17" ht="15">
      <c r="A14" s="13">
        <v>4</v>
      </c>
      <c r="B14" s="13" t="s">
        <v>78</v>
      </c>
      <c r="C14" s="13" t="s">
        <v>69</v>
      </c>
      <c r="D14" s="14">
        <v>43220</v>
      </c>
      <c r="E14" s="13" t="s">
        <v>66</v>
      </c>
      <c r="F14" s="13">
        <v>745</v>
      </c>
      <c r="G14" s="13">
        <v>31</v>
      </c>
      <c r="H14" s="15" t="s">
        <v>2</v>
      </c>
      <c r="I14" s="13" t="s">
        <v>81</v>
      </c>
      <c r="J14" s="14">
        <v>43208</v>
      </c>
      <c r="K14" s="16">
        <v>1294.87</v>
      </c>
      <c r="L14" s="13">
        <v>22</v>
      </c>
      <c r="M14" s="13">
        <v>9</v>
      </c>
      <c r="N14" s="16">
        <v>284.87</v>
      </c>
      <c r="O14" s="13"/>
      <c r="P14" s="16">
        <v>1579.74</v>
      </c>
      <c r="Q14" s="13"/>
    </row>
    <row r="15" spans="1:17" ht="15">
      <c r="A15" s="13">
        <v>4</v>
      </c>
      <c r="B15" s="13" t="s">
        <v>78</v>
      </c>
      <c r="C15" s="13" t="s">
        <v>69</v>
      </c>
      <c r="D15" s="14">
        <v>43251</v>
      </c>
      <c r="E15" s="13" t="s">
        <v>66</v>
      </c>
      <c r="F15" s="13">
        <v>836</v>
      </c>
      <c r="G15" s="13">
        <v>31</v>
      </c>
      <c r="H15" s="15" t="s">
        <v>2</v>
      </c>
      <c r="I15" s="13" t="s">
        <v>82</v>
      </c>
      <c r="J15" s="14">
        <v>43223</v>
      </c>
      <c r="K15" s="16">
        <v>790.57</v>
      </c>
      <c r="L15" s="13">
        <v>22</v>
      </c>
      <c r="M15" s="13">
        <v>9</v>
      </c>
      <c r="N15" s="16">
        <v>173.93</v>
      </c>
      <c r="O15" s="13"/>
      <c r="P15" s="16">
        <v>964.5</v>
      </c>
      <c r="Q15" s="13"/>
    </row>
    <row r="16" spans="1:17" ht="15">
      <c r="A16" s="13">
        <v>4</v>
      </c>
      <c r="B16" s="13" t="s">
        <v>78</v>
      </c>
      <c r="C16" s="13" t="s">
        <v>69</v>
      </c>
      <c r="D16" s="14">
        <v>43251</v>
      </c>
      <c r="E16" s="13" t="s">
        <v>66</v>
      </c>
      <c r="F16" s="13">
        <v>1047</v>
      </c>
      <c r="G16" s="13">
        <v>31</v>
      </c>
      <c r="H16" s="15" t="s">
        <v>2</v>
      </c>
      <c r="I16" s="13" t="s">
        <v>83</v>
      </c>
      <c r="J16" s="14">
        <v>43249</v>
      </c>
      <c r="K16" s="16">
        <v>1250.59</v>
      </c>
      <c r="L16" s="13">
        <v>22</v>
      </c>
      <c r="M16" s="13">
        <v>9</v>
      </c>
      <c r="N16" s="16">
        <v>275.13</v>
      </c>
      <c r="O16" s="13"/>
      <c r="P16" s="16">
        <v>1525.72</v>
      </c>
      <c r="Q16" s="13"/>
    </row>
    <row r="17" spans="1:17" ht="15">
      <c r="A17" s="13">
        <v>4</v>
      </c>
      <c r="B17" s="13" t="s">
        <v>78</v>
      </c>
      <c r="C17" s="13" t="s">
        <v>69</v>
      </c>
      <c r="D17" s="14">
        <v>43281</v>
      </c>
      <c r="E17" s="13" t="s">
        <v>66</v>
      </c>
      <c r="F17" s="13">
        <v>1128</v>
      </c>
      <c r="G17" s="13">
        <v>31</v>
      </c>
      <c r="H17" s="15" t="s">
        <v>2</v>
      </c>
      <c r="I17" s="13" t="s">
        <v>84</v>
      </c>
      <c r="J17" s="14">
        <v>43276</v>
      </c>
      <c r="K17" s="16">
        <v>493.78</v>
      </c>
      <c r="L17" s="13">
        <v>22</v>
      </c>
      <c r="M17" s="13">
        <v>9</v>
      </c>
      <c r="N17" s="16">
        <v>108.63</v>
      </c>
      <c r="O17" s="13"/>
      <c r="P17" s="16">
        <v>602.41</v>
      </c>
      <c r="Q17" s="13"/>
    </row>
    <row r="18" spans="1:17" ht="15">
      <c r="A18" s="13">
        <v>4</v>
      </c>
      <c r="B18" s="13" t="s">
        <v>78</v>
      </c>
      <c r="C18" s="13" t="s">
        <v>69</v>
      </c>
      <c r="D18" s="14">
        <v>43312</v>
      </c>
      <c r="E18" s="13" t="s">
        <v>66</v>
      </c>
      <c r="F18" s="13">
        <v>1501</v>
      </c>
      <c r="G18" s="13">
        <v>31</v>
      </c>
      <c r="H18" s="15" t="s">
        <v>2</v>
      </c>
      <c r="I18" s="13" t="s">
        <v>85</v>
      </c>
      <c r="J18" s="14">
        <v>43312</v>
      </c>
      <c r="K18" s="16">
        <v>701.87</v>
      </c>
      <c r="L18" s="13">
        <v>22</v>
      </c>
      <c r="M18" s="13">
        <v>9</v>
      </c>
      <c r="N18" s="16">
        <v>154.41</v>
      </c>
      <c r="O18" s="13"/>
      <c r="P18" s="16">
        <v>856.28</v>
      </c>
      <c r="Q18" s="13"/>
    </row>
    <row r="19" spans="1:17" ht="15">
      <c r="A19" s="13">
        <v>4</v>
      </c>
      <c r="B19" s="13" t="s">
        <v>78</v>
      </c>
      <c r="C19" s="13" t="s">
        <v>69</v>
      </c>
      <c r="D19" s="14">
        <v>43343</v>
      </c>
      <c r="E19" s="13" t="s">
        <v>66</v>
      </c>
      <c r="F19" s="13">
        <v>1554</v>
      </c>
      <c r="G19" s="13">
        <v>31</v>
      </c>
      <c r="H19" s="15" t="s">
        <v>2</v>
      </c>
      <c r="I19" s="13" t="s">
        <v>86</v>
      </c>
      <c r="J19" s="14">
        <v>43318</v>
      </c>
      <c r="K19" s="16">
        <v>785.37</v>
      </c>
      <c r="L19" s="13">
        <v>22</v>
      </c>
      <c r="M19" s="13"/>
      <c r="N19" s="16">
        <v>172.78</v>
      </c>
      <c r="O19" s="13"/>
      <c r="P19" s="16">
        <v>958.15</v>
      </c>
      <c r="Q19" s="13"/>
    </row>
    <row r="20" spans="1:17" ht="15">
      <c r="A20" s="13">
        <v>4</v>
      </c>
      <c r="B20" s="13" t="s">
        <v>78</v>
      </c>
      <c r="C20" s="13" t="s">
        <v>69</v>
      </c>
      <c r="D20" s="14">
        <v>43343</v>
      </c>
      <c r="E20" s="13" t="s">
        <v>66</v>
      </c>
      <c r="F20" s="13">
        <v>1610</v>
      </c>
      <c r="G20" s="13">
        <v>31</v>
      </c>
      <c r="H20" s="15" t="s">
        <v>2</v>
      </c>
      <c r="I20" s="13" t="s">
        <v>87</v>
      </c>
      <c r="J20" s="14">
        <v>43328</v>
      </c>
      <c r="K20" s="16">
        <v>1270.5</v>
      </c>
      <c r="L20" s="13">
        <v>22</v>
      </c>
      <c r="M20" s="13">
        <v>9</v>
      </c>
      <c r="N20" s="16">
        <v>279.51</v>
      </c>
      <c r="O20" s="13"/>
      <c r="P20" s="16">
        <v>1550.01</v>
      </c>
      <c r="Q20" s="13"/>
    </row>
    <row r="21" spans="1:17" ht="15">
      <c r="A21" s="13">
        <v>4</v>
      </c>
      <c r="B21" s="13" t="s">
        <v>78</v>
      </c>
      <c r="C21" s="13" t="s">
        <v>69</v>
      </c>
      <c r="D21" s="14">
        <v>43373</v>
      </c>
      <c r="E21" s="13" t="s">
        <v>66</v>
      </c>
      <c r="F21" s="13">
        <v>1866</v>
      </c>
      <c r="G21" s="13">
        <v>31</v>
      </c>
      <c r="H21" s="15" t="s">
        <v>2</v>
      </c>
      <c r="I21" s="13" t="s">
        <v>88</v>
      </c>
      <c r="J21" s="14">
        <v>43368</v>
      </c>
      <c r="K21" s="16">
        <v>773.39</v>
      </c>
      <c r="L21" s="13">
        <v>22</v>
      </c>
      <c r="M21" s="13">
        <v>9</v>
      </c>
      <c r="N21" s="16">
        <v>170.15</v>
      </c>
      <c r="O21" s="13"/>
      <c r="P21" s="16">
        <v>943.54</v>
      </c>
      <c r="Q21" s="13"/>
    </row>
    <row r="22" spans="1:17" ht="15">
      <c r="A22" s="13">
        <v>4</v>
      </c>
      <c r="B22" s="13" t="s">
        <v>78</v>
      </c>
      <c r="C22" s="13" t="s">
        <v>69</v>
      </c>
      <c r="D22" s="14">
        <v>43404</v>
      </c>
      <c r="E22" s="13" t="s">
        <v>66</v>
      </c>
      <c r="F22" s="13">
        <v>2041</v>
      </c>
      <c r="G22" s="13">
        <v>31</v>
      </c>
      <c r="H22" s="15" t="s">
        <v>2</v>
      </c>
      <c r="I22" s="13" t="s">
        <v>89</v>
      </c>
      <c r="J22" s="14">
        <v>43402</v>
      </c>
      <c r="K22" s="16">
        <v>1126.8</v>
      </c>
      <c r="L22" s="13">
        <v>22</v>
      </c>
      <c r="M22" s="13"/>
      <c r="N22" s="16">
        <v>247.9</v>
      </c>
      <c r="O22" s="13"/>
      <c r="P22" s="16">
        <v>1374.7</v>
      </c>
      <c r="Q22" s="13"/>
    </row>
    <row r="23" spans="1:17" ht="15">
      <c r="A23" s="13">
        <v>4</v>
      </c>
      <c r="B23" s="13" t="s">
        <v>78</v>
      </c>
      <c r="C23" s="13" t="s">
        <v>69</v>
      </c>
      <c r="D23" s="14">
        <v>43434</v>
      </c>
      <c r="E23" s="13" t="s">
        <v>66</v>
      </c>
      <c r="F23" s="13">
        <v>2246</v>
      </c>
      <c r="G23" s="13">
        <v>31</v>
      </c>
      <c r="H23" s="15" t="s">
        <v>2</v>
      </c>
      <c r="I23" s="13" t="s">
        <v>90</v>
      </c>
      <c r="J23" s="14">
        <v>43434</v>
      </c>
      <c r="K23" s="16">
        <v>332.85</v>
      </c>
      <c r="L23" s="13">
        <v>22</v>
      </c>
      <c r="M23" s="13"/>
      <c r="N23" s="16">
        <v>73.23</v>
      </c>
      <c r="O23" s="13"/>
      <c r="P23" s="16">
        <v>406.08</v>
      </c>
      <c r="Q23" s="13"/>
    </row>
    <row r="24" spans="1:17" ht="15">
      <c r="A24" s="13"/>
      <c r="B24" s="13"/>
      <c r="C24" s="13"/>
      <c r="D24" s="14"/>
      <c r="E24" s="13"/>
      <c r="F24" s="13"/>
      <c r="G24" s="13"/>
      <c r="H24" s="17" t="s">
        <v>2386</v>
      </c>
      <c r="I24" s="13"/>
      <c r="J24" s="14"/>
      <c r="K24" s="16"/>
      <c r="L24" s="13"/>
      <c r="M24" s="13"/>
      <c r="N24" s="16"/>
      <c r="O24" s="13"/>
      <c r="P24" s="16"/>
      <c r="Q24" s="25">
        <v>10552.509999999998</v>
      </c>
    </row>
    <row r="25" spans="4:17" s="47" customFormat="1" ht="14.55">
      <c r="D25" s="115"/>
      <c r="H25" s="120"/>
      <c r="J25" s="115"/>
      <c r="K25" s="117"/>
      <c r="N25" s="117"/>
      <c r="P25" s="117"/>
      <c r="Q25" s="122"/>
    </row>
    <row r="26" spans="1:17" ht="15">
      <c r="A26" s="19">
        <v>4</v>
      </c>
      <c r="B26" s="19" t="s">
        <v>78</v>
      </c>
      <c r="C26" s="19" t="s">
        <v>69</v>
      </c>
      <c r="D26" s="20">
        <v>43404</v>
      </c>
      <c r="E26" s="19" t="s">
        <v>66</v>
      </c>
      <c r="F26" s="19">
        <v>4</v>
      </c>
      <c r="G26" s="19">
        <v>182</v>
      </c>
      <c r="H26" s="21" t="s">
        <v>91</v>
      </c>
      <c r="I26" s="19" t="s">
        <v>92</v>
      </c>
      <c r="J26" s="20">
        <v>43389</v>
      </c>
      <c r="K26" s="22">
        <v>11500</v>
      </c>
      <c r="L26" s="19">
        <v>22</v>
      </c>
      <c r="M26" s="19">
        <v>1</v>
      </c>
      <c r="N26" s="22">
        <v>2530</v>
      </c>
      <c r="O26" s="19"/>
      <c r="P26" s="22">
        <v>14030</v>
      </c>
      <c r="Q26" s="24"/>
    </row>
    <row r="27" spans="1:17" ht="15">
      <c r="A27" s="19"/>
      <c r="B27" s="19"/>
      <c r="C27" s="19"/>
      <c r="D27" s="20"/>
      <c r="E27" s="19"/>
      <c r="F27" s="19"/>
      <c r="G27" s="19"/>
      <c r="H27" s="23" t="s">
        <v>91</v>
      </c>
      <c r="I27" s="19"/>
      <c r="J27" s="20"/>
      <c r="K27" s="22"/>
      <c r="L27" s="19"/>
      <c r="M27" s="19"/>
      <c r="N27" s="22"/>
      <c r="O27" s="19"/>
      <c r="P27" s="22"/>
      <c r="Q27" s="24">
        <v>11500</v>
      </c>
    </row>
    <row r="28" spans="1:17" ht="15">
      <c r="A28" s="13">
        <v>4</v>
      </c>
      <c r="B28" s="13" t="s">
        <v>78</v>
      </c>
      <c r="C28" s="13" t="s">
        <v>69</v>
      </c>
      <c r="D28" s="14">
        <v>43131</v>
      </c>
      <c r="E28" s="13" t="s">
        <v>66</v>
      </c>
      <c r="F28" s="13"/>
      <c r="G28" s="13">
        <v>65</v>
      </c>
      <c r="H28" s="15" t="s">
        <v>93</v>
      </c>
      <c r="I28" s="13" t="s">
        <v>94</v>
      </c>
      <c r="J28" s="14">
        <v>43117</v>
      </c>
      <c r="K28" s="16">
        <v>57.28</v>
      </c>
      <c r="L28" s="13">
        <v>10</v>
      </c>
      <c r="M28" s="13"/>
      <c r="N28" s="16">
        <v>5.73</v>
      </c>
      <c r="O28" s="13"/>
      <c r="P28" s="16">
        <v>63.01</v>
      </c>
      <c r="Q28" s="13"/>
    </row>
    <row r="29" spans="1:17" ht="15">
      <c r="A29" s="13">
        <v>4</v>
      </c>
      <c r="B29" s="13" t="s">
        <v>78</v>
      </c>
      <c r="C29" s="13" t="s">
        <v>69</v>
      </c>
      <c r="D29" s="14">
        <v>43159</v>
      </c>
      <c r="E29" s="13" t="s">
        <v>66</v>
      </c>
      <c r="F29" s="13">
        <v>144214</v>
      </c>
      <c r="G29" s="13">
        <v>65</v>
      </c>
      <c r="H29" s="15" t="s">
        <v>93</v>
      </c>
      <c r="I29" s="13" t="s">
        <v>95</v>
      </c>
      <c r="J29" s="14">
        <v>43137</v>
      </c>
      <c r="K29" s="16" t="s">
        <v>96</v>
      </c>
      <c r="L29" s="13">
        <v>10</v>
      </c>
      <c r="M29" s="13"/>
      <c r="N29" s="16" t="s">
        <v>97</v>
      </c>
      <c r="O29" s="13"/>
      <c r="P29" s="16" t="s">
        <v>98</v>
      </c>
      <c r="Q29" s="13"/>
    </row>
    <row r="30" spans="1:17" ht="15">
      <c r="A30" s="13">
        <v>4</v>
      </c>
      <c r="B30" s="13" t="s">
        <v>78</v>
      </c>
      <c r="C30" s="13" t="s">
        <v>69</v>
      </c>
      <c r="D30" s="14">
        <v>43190</v>
      </c>
      <c r="E30" s="13" t="s">
        <v>66</v>
      </c>
      <c r="F30" s="13">
        <v>175600</v>
      </c>
      <c r="G30" s="13">
        <v>65</v>
      </c>
      <c r="H30" s="15" t="s">
        <v>93</v>
      </c>
      <c r="I30" s="13" t="s">
        <v>99</v>
      </c>
      <c r="J30" s="14">
        <v>43138</v>
      </c>
      <c r="K30" s="16" t="s">
        <v>100</v>
      </c>
      <c r="L30" s="13">
        <v>10</v>
      </c>
      <c r="M30" s="13"/>
      <c r="N30" s="16" t="s">
        <v>97</v>
      </c>
      <c r="O30" s="13"/>
      <c r="P30" s="16" t="s">
        <v>101</v>
      </c>
      <c r="Q30" s="13"/>
    </row>
    <row r="31" spans="1:17" ht="15">
      <c r="A31" s="13">
        <v>4</v>
      </c>
      <c r="B31" s="13" t="s">
        <v>78</v>
      </c>
      <c r="C31" s="13" t="s">
        <v>69</v>
      </c>
      <c r="D31" s="14">
        <v>43220</v>
      </c>
      <c r="E31" s="13" t="s">
        <v>66</v>
      </c>
      <c r="F31" s="13">
        <v>399026</v>
      </c>
      <c r="G31" s="13">
        <v>65</v>
      </c>
      <c r="H31" s="15" t="s">
        <v>93</v>
      </c>
      <c r="I31" s="13" t="s">
        <v>102</v>
      </c>
      <c r="J31" s="14">
        <v>43208</v>
      </c>
      <c r="K31" s="16">
        <v>26.44</v>
      </c>
      <c r="L31" s="13">
        <v>10</v>
      </c>
      <c r="M31" s="13"/>
      <c r="N31" s="16">
        <v>2.64</v>
      </c>
      <c r="O31" s="13"/>
      <c r="P31" s="16">
        <v>29.08</v>
      </c>
      <c r="Q31" s="13"/>
    </row>
    <row r="32" spans="1:17" ht="15">
      <c r="A32" s="13">
        <v>4</v>
      </c>
      <c r="B32" s="13" t="s">
        <v>78</v>
      </c>
      <c r="C32" s="13" t="s">
        <v>69</v>
      </c>
      <c r="D32" s="14">
        <v>43220</v>
      </c>
      <c r="E32" s="13" t="s">
        <v>66</v>
      </c>
      <c r="F32" s="13">
        <v>399350</v>
      </c>
      <c r="G32" s="13">
        <v>65</v>
      </c>
      <c r="H32" s="15" t="s">
        <v>93</v>
      </c>
      <c r="I32" s="13" t="s">
        <v>103</v>
      </c>
      <c r="J32" s="14">
        <v>43208</v>
      </c>
      <c r="K32" s="16">
        <v>26.99</v>
      </c>
      <c r="L32" s="13">
        <v>10</v>
      </c>
      <c r="M32" s="13"/>
      <c r="N32" s="16">
        <v>2.7</v>
      </c>
      <c r="O32" s="13"/>
      <c r="P32" s="16">
        <v>29.69</v>
      </c>
      <c r="Q32" s="13"/>
    </row>
    <row r="33" spans="1:17" ht="15">
      <c r="A33" s="13">
        <v>4</v>
      </c>
      <c r="B33" s="13" t="s">
        <v>78</v>
      </c>
      <c r="C33" s="13" t="s">
        <v>69</v>
      </c>
      <c r="D33" s="14">
        <v>43312</v>
      </c>
      <c r="E33" s="13" t="s">
        <v>66</v>
      </c>
      <c r="F33" s="13">
        <v>591952</v>
      </c>
      <c r="G33" s="13">
        <v>65</v>
      </c>
      <c r="H33" s="15" t="s">
        <v>93</v>
      </c>
      <c r="I33" s="13" t="s">
        <v>104</v>
      </c>
      <c r="J33" s="14">
        <v>43295</v>
      </c>
      <c r="K33" s="16">
        <v>30.76</v>
      </c>
      <c r="L33" s="13">
        <v>10</v>
      </c>
      <c r="M33" s="13"/>
      <c r="N33" s="16">
        <v>3.08</v>
      </c>
      <c r="O33" s="13"/>
      <c r="P33" s="16">
        <v>33.84</v>
      </c>
      <c r="Q33" s="13"/>
    </row>
    <row r="34" spans="1:17" ht="15">
      <c r="A34" s="13">
        <v>4</v>
      </c>
      <c r="B34" s="13" t="s">
        <v>78</v>
      </c>
      <c r="C34" s="13" t="s">
        <v>69</v>
      </c>
      <c r="D34" s="14">
        <v>43312</v>
      </c>
      <c r="E34" s="13" t="s">
        <v>66</v>
      </c>
      <c r="F34" s="13">
        <v>592446</v>
      </c>
      <c r="G34" s="13">
        <v>65</v>
      </c>
      <c r="H34" s="15" t="s">
        <v>93</v>
      </c>
      <c r="I34" s="13" t="s">
        <v>105</v>
      </c>
      <c r="J34" s="14">
        <v>43295</v>
      </c>
      <c r="K34" s="16">
        <v>55.2</v>
      </c>
      <c r="L34" s="13">
        <v>10</v>
      </c>
      <c r="M34" s="13"/>
      <c r="N34" s="16">
        <v>5.52</v>
      </c>
      <c r="O34" s="13"/>
      <c r="P34" s="16">
        <v>60.72</v>
      </c>
      <c r="Q34" s="13"/>
    </row>
    <row r="35" spans="1:17" ht="15">
      <c r="A35" s="13">
        <v>4</v>
      </c>
      <c r="B35" s="13" t="s">
        <v>78</v>
      </c>
      <c r="C35" s="13" t="s">
        <v>69</v>
      </c>
      <c r="D35" s="14">
        <v>43404</v>
      </c>
      <c r="E35" s="13" t="s">
        <v>66</v>
      </c>
      <c r="F35" s="13">
        <v>795984</v>
      </c>
      <c r="G35" s="13">
        <v>65</v>
      </c>
      <c r="H35" s="15" t="s">
        <v>93</v>
      </c>
      <c r="I35" s="13" t="s">
        <v>106</v>
      </c>
      <c r="J35" s="14">
        <v>43395</v>
      </c>
      <c r="K35" s="16">
        <v>92.73</v>
      </c>
      <c r="L35" s="13">
        <v>10</v>
      </c>
      <c r="M35" s="13"/>
      <c r="N35" s="16">
        <v>9.27</v>
      </c>
      <c r="O35" s="13"/>
      <c r="P35" s="16">
        <v>102</v>
      </c>
      <c r="Q35" s="13"/>
    </row>
    <row r="36" spans="1:17" ht="15">
      <c r="A36" s="13">
        <v>4</v>
      </c>
      <c r="B36" s="13" t="s">
        <v>78</v>
      </c>
      <c r="C36" s="13" t="s">
        <v>69</v>
      </c>
      <c r="D36" s="14">
        <v>43434</v>
      </c>
      <c r="E36" s="13" t="s">
        <v>66</v>
      </c>
      <c r="F36" s="13">
        <v>790783</v>
      </c>
      <c r="G36" s="13">
        <v>65</v>
      </c>
      <c r="H36" s="15" t="s">
        <v>93</v>
      </c>
      <c r="I36" s="13" t="s">
        <v>107</v>
      </c>
      <c r="J36" s="14">
        <v>43391</v>
      </c>
      <c r="K36" s="16">
        <v>51.4</v>
      </c>
      <c r="L36" s="13">
        <v>10</v>
      </c>
      <c r="M36" s="13"/>
      <c r="N36" s="16">
        <v>5.14</v>
      </c>
      <c r="O36" s="13"/>
      <c r="P36" s="16">
        <v>56.54</v>
      </c>
      <c r="Q36" s="13"/>
    </row>
    <row r="37" spans="1:17" ht="15">
      <c r="A37" s="13">
        <v>9</v>
      </c>
      <c r="B37" s="13" t="s">
        <v>108</v>
      </c>
      <c r="C37" s="13" t="s">
        <v>69</v>
      </c>
      <c r="D37" s="14">
        <v>43131</v>
      </c>
      <c r="E37" s="13" t="s">
        <v>66</v>
      </c>
      <c r="F37" s="13">
        <v>52239</v>
      </c>
      <c r="G37" s="13">
        <v>65</v>
      </c>
      <c r="H37" s="15" t="s">
        <v>93</v>
      </c>
      <c r="I37" s="13" t="s">
        <v>109</v>
      </c>
      <c r="J37" s="14">
        <v>43117</v>
      </c>
      <c r="K37" s="16">
        <v>30.86</v>
      </c>
      <c r="L37" s="13">
        <v>10</v>
      </c>
      <c r="M37" s="13"/>
      <c r="N37" s="16">
        <v>3.09</v>
      </c>
      <c r="O37" s="13"/>
      <c r="P37" s="16">
        <v>33.95</v>
      </c>
      <c r="Q37" s="13"/>
    </row>
    <row r="38" spans="1:17" ht="15">
      <c r="A38" s="13"/>
      <c r="B38" s="13"/>
      <c r="C38" s="13"/>
      <c r="D38" s="14"/>
      <c r="E38" s="13"/>
      <c r="F38" s="13"/>
      <c r="G38" s="13"/>
      <c r="H38" s="17" t="s">
        <v>93</v>
      </c>
      <c r="I38" s="13"/>
      <c r="J38" s="14"/>
      <c r="K38" s="16"/>
      <c r="L38" s="13"/>
      <c r="M38" s="13"/>
      <c r="N38" s="16"/>
      <c r="O38" s="13"/>
      <c r="P38" s="16"/>
      <c r="Q38" s="18">
        <v>371.66</v>
      </c>
    </row>
    <row r="39" spans="1:17" ht="15">
      <c r="A39" s="19">
        <v>9</v>
      </c>
      <c r="B39" s="19" t="s">
        <v>108</v>
      </c>
      <c r="C39" s="19" t="s">
        <v>69</v>
      </c>
      <c r="D39" s="20">
        <v>43131</v>
      </c>
      <c r="E39" s="19" t="s">
        <v>66</v>
      </c>
      <c r="F39" s="19">
        <v>31</v>
      </c>
      <c r="G39" s="19">
        <v>17</v>
      </c>
      <c r="H39" s="21" t="s">
        <v>110</v>
      </c>
      <c r="I39" s="19" t="s">
        <v>111</v>
      </c>
      <c r="J39" s="20">
        <v>43131</v>
      </c>
      <c r="K39" s="22">
        <v>12.95</v>
      </c>
      <c r="L39" s="19">
        <v>22</v>
      </c>
      <c r="M39" s="19"/>
      <c r="N39" s="22">
        <v>2.85</v>
      </c>
      <c r="O39" s="19"/>
      <c r="P39" s="22">
        <v>15.8</v>
      </c>
      <c r="Q39" s="19"/>
    </row>
    <row r="40" spans="1:17" ht="15">
      <c r="A40" s="19">
        <v>9</v>
      </c>
      <c r="B40" s="19" t="s">
        <v>108</v>
      </c>
      <c r="C40" s="19" t="s">
        <v>69</v>
      </c>
      <c r="D40" s="20">
        <v>43190</v>
      </c>
      <c r="E40" s="19" t="s">
        <v>66</v>
      </c>
      <c r="F40" s="19">
        <v>76</v>
      </c>
      <c r="G40" s="19">
        <v>17</v>
      </c>
      <c r="H40" s="21" t="s">
        <v>110</v>
      </c>
      <c r="I40" s="19" t="s">
        <v>112</v>
      </c>
      <c r="J40" s="20">
        <v>43190</v>
      </c>
      <c r="K40" s="22">
        <v>41.64</v>
      </c>
      <c r="L40" s="19">
        <v>22</v>
      </c>
      <c r="M40" s="19"/>
      <c r="N40" s="22">
        <v>9.16</v>
      </c>
      <c r="O40" s="19"/>
      <c r="P40" s="22">
        <v>50.8</v>
      </c>
      <c r="Q40" s="19"/>
    </row>
    <row r="41" spans="1:17" ht="15">
      <c r="A41" s="19">
        <v>9</v>
      </c>
      <c r="B41" s="19" t="s">
        <v>108</v>
      </c>
      <c r="C41" s="19" t="s">
        <v>69</v>
      </c>
      <c r="D41" s="20">
        <v>43190</v>
      </c>
      <c r="E41" s="19" t="s">
        <v>66</v>
      </c>
      <c r="F41" s="19">
        <v>56</v>
      </c>
      <c r="G41" s="19">
        <v>17</v>
      </c>
      <c r="H41" s="21" t="s">
        <v>110</v>
      </c>
      <c r="I41" s="19" t="s">
        <v>113</v>
      </c>
      <c r="J41" s="20">
        <v>43160</v>
      </c>
      <c r="K41" s="22">
        <v>47.91</v>
      </c>
      <c r="L41" s="19">
        <v>22</v>
      </c>
      <c r="M41" s="19"/>
      <c r="N41" s="22">
        <v>10.54</v>
      </c>
      <c r="O41" s="19"/>
      <c r="P41" s="22">
        <v>58.45</v>
      </c>
      <c r="Q41" s="19"/>
    </row>
    <row r="42" spans="1:17" ht="15">
      <c r="A42" s="19">
        <v>9</v>
      </c>
      <c r="B42" s="19" t="s">
        <v>108</v>
      </c>
      <c r="C42" s="19" t="s">
        <v>69</v>
      </c>
      <c r="D42" s="20">
        <v>43220</v>
      </c>
      <c r="E42" s="19" t="s">
        <v>66</v>
      </c>
      <c r="F42" s="19">
        <v>108</v>
      </c>
      <c r="G42" s="19">
        <v>17</v>
      </c>
      <c r="H42" s="21" t="s">
        <v>110</v>
      </c>
      <c r="I42" s="19" t="s">
        <v>114</v>
      </c>
      <c r="J42" s="20">
        <v>43220</v>
      </c>
      <c r="K42" s="22">
        <v>51.27</v>
      </c>
      <c r="L42" s="19">
        <v>22</v>
      </c>
      <c r="M42" s="19"/>
      <c r="N42" s="22">
        <v>11.28</v>
      </c>
      <c r="O42" s="19"/>
      <c r="P42" s="22">
        <v>62.55</v>
      </c>
      <c r="Q42" s="19"/>
    </row>
    <row r="43" spans="1:17" ht="15">
      <c r="A43" s="19">
        <v>9</v>
      </c>
      <c r="B43" s="19" t="s">
        <v>108</v>
      </c>
      <c r="C43" s="19" t="s">
        <v>69</v>
      </c>
      <c r="D43" s="20">
        <v>43251</v>
      </c>
      <c r="E43" s="19" t="s">
        <v>66</v>
      </c>
      <c r="F43" s="19">
        <v>141</v>
      </c>
      <c r="G43" s="19">
        <v>17</v>
      </c>
      <c r="H43" s="21" t="s">
        <v>110</v>
      </c>
      <c r="I43" s="19" t="s">
        <v>115</v>
      </c>
      <c r="J43" s="20">
        <v>43251</v>
      </c>
      <c r="K43" s="22">
        <v>103.68</v>
      </c>
      <c r="L43" s="19">
        <v>22</v>
      </c>
      <c r="M43" s="19"/>
      <c r="N43" s="22">
        <v>22.81</v>
      </c>
      <c r="O43" s="19"/>
      <c r="P43" s="22">
        <v>126.49</v>
      </c>
      <c r="Q43" s="19"/>
    </row>
    <row r="44" spans="1:17" ht="15">
      <c r="A44" s="19">
        <v>9</v>
      </c>
      <c r="B44" s="19" t="s">
        <v>108</v>
      </c>
      <c r="C44" s="19" t="s">
        <v>69</v>
      </c>
      <c r="D44" s="20">
        <v>43312</v>
      </c>
      <c r="E44" s="19" t="s">
        <v>66</v>
      </c>
      <c r="F44" s="19">
        <v>175</v>
      </c>
      <c r="G44" s="19">
        <v>17</v>
      </c>
      <c r="H44" s="21" t="s">
        <v>110</v>
      </c>
      <c r="I44" s="19" t="s">
        <v>116</v>
      </c>
      <c r="J44" s="20">
        <v>43281</v>
      </c>
      <c r="K44" s="22">
        <v>21.72</v>
      </c>
      <c r="L44" s="19">
        <v>22</v>
      </c>
      <c r="M44" s="19"/>
      <c r="N44" s="22">
        <v>4.78</v>
      </c>
      <c r="O44" s="19"/>
      <c r="P44" s="22">
        <v>26.5</v>
      </c>
      <c r="Q44" s="19"/>
    </row>
    <row r="45" spans="1:17" ht="15">
      <c r="A45" s="19">
        <v>9</v>
      </c>
      <c r="B45" s="19" t="s">
        <v>108</v>
      </c>
      <c r="C45" s="19" t="s">
        <v>69</v>
      </c>
      <c r="D45" s="20">
        <v>43343</v>
      </c>
      <c r="E45" s="19" t="s">
        <v>66</v>
      </c>
      <c r="F45" s="19">
        <v>229</v>
      </c>
      <c r="G45" s="19">
        <v>17</v>
      </c>
      <c r="H45" s="21" t="s">
        <v>110</v>
      </c>
      <c r="I45" s="19" t="s">
        <v>117</v>
      </c>
      <c r="J45" s="20">
        <v>43343</v>
      </c>
      <c r="K45" s="22">
        <v>136.84</v>
      </c>
      <c r="L45" s="19">
        <v>22</v>
      </c>
      <c r="M45" s="19"/>
      <c r="N45" s="22">
        <v>30.11</v>
      </c>
      <c r="O45" s="19"/>
      <c r="P45" s="22">
        <v>166.95</v>
      </c>
      <c r="Q45" s="19"/>
    </row>
    <row r="46" spans="1:17" ht="15">
      <c r="A46" s="19">
        <v>9</v>
      </c>
      <c r="B46" s="19" t="s">
        <v>108</v>
      </c>
      <c r="C46" s="19" t="s">
        <v>69</v>
      </c>
      <c r="D46" s="20">
        <v>43404</v>
      </c>
      <c r="E46" s="19" t="s">
        <v>66</v>
      </c>
      <c r="F46" s="19">
        <v>260</v>
      </c>
      <c r="G46" s="19">
        <v>17</v>
      </c>
      <c r="H46" s="21" t="s">
        <v>110</v>
      </c>
      <c r="I46" s="19" t="s">
        <v>118</v>
      </c>
      <c r="J46" s="20">
        <v>43373</v>
      </c>
      <c r="K46" s="22">
        <v>74.8</v>
      </c>
      <c r="L46" s="19">
        <v>22</v>
      </c>
      <c r="M46" s="19"/>
      <c r="N46" s="22">
        <v>16.45</v>
      </c>
      <c r="O46" s="19"/>
      <c r="P46" s="22">
        <v>91.25</v>
      </c>
      <c r="Q46" s="19"/>
    </row>
    <row r="47" spans="1:17" ht="15">
      <c r="A47" s="19">
        <v>9</v>
      </c>
      <c r="B47" s="19" t="s">
        <v>108</v>
      </c>
      <c r="C47" s="19" t="s">
        <v>69</v>
      </c>
      <c r="D47" s="20">
        <v>43434</v>
      </c>
      <c r="E47" s="19" t="s">
        <v>66</v>
      </c>
      <c r="F47" s="19">
        <v>291</v>
      </c>
      <c r="G47" s="19">
        <v>17</v>
      </c>
      <c r="H47" s="21" t="s">
        <v>110</v>
      </c>
      <c r="I47" s="19" t="s">
        <v>119</v>
      </c>
      <c r="J47" s="20">
        <v>43404</v>
      </c>
      <c r="K47" s="22">
        <v>72.38</v>
      </c>
      <c r="L47" s="19">
        <v>22</v>
      </c>
      <c r="M47" s="19"/>
      <c r="N47" s="22">
        <v>15.92</v>
      </c>
      <c r="O47" s="19"/>
      <c r="P47" s="22">
        <v>88.3</v>
      </c>
      <c r="Q47" s="19"/>
    </row>
    <row r="48" spans="1:17" ht="15">
      <c r="A48" s="19">
        <v>9</v>
      </c>
      <c r="B48" s="19" t="s">
        <v>108</v>
      </c>
      <c r="C48" s="19" t="s">
        <v>69</v>
      </c>
      <c r="D48" s="20">
        <v>43434</v>
      </c>
      <c r="E48" s="19" t="s">
        <v>66</v>
      </c>
      <c r="F48" s="19">
        <v>330</v>
      </c>
      <c r="G48" s="19">
        <v>17</v>
      </c>
      <c r="H48" s="21" t="s">
        <v>110</v>
      </c>
      <c r="I48" s="19" t="s">
        <v>120</v>
      </c>
      <c r="J48" s="20">
        <v>43434</v>
      </c>
      <c r="K48" s="22">
        <v>46.15</v>
      </c>
      <c r="L48" s="19">
        <v>22</v>
      </c>
      <c r="M48" s="19"/>
      <c r="N48" s="22">
        <v>10.15</v>
      </c>
      <c r="O48" s="19"/>
      <c r="P48" s="22">
        <v>56.3</v>
      </c>
      <c r="Q48" s="19"/>
    </row>
    <row r="49" spans="1:17" ht="15">
      <c r="A49" s="19"/>
      <c r="B49" s="19"/>
      <c r="C49" s="19"/>
      <c r="D49" s="20"/>
      <c r="E49" s="19"/>
      <c r="F49" s="19"/>
      <c r="G49" s="19"/>
      <c r="H49" s="23" t="s">
        <v>110</v>
      </c>
      <c r="I49" s="19"/>
      <c r="J49" s="20"/>
      <c r="K49" s="22">
        <f>SUM(K39:K48)</f>
        <v>609.34</v>
      </c>
      <c r="L49" s="19"/>
      <c r="M49" s="19"/>
      <c r="N49" s="22"/>
      <c r="O49" s="19"/>
      <c r="P49" s="22"/>
      <c r="Q49" s="26">
        <v>609.34</v>
      </c>
    </row>
    <row r="50" spans="1:17" ht="15">
      <c r="A50" s="13">
        <v>4</v>
      </c>
      <c r="B50" s="13" t="s">
        <v>78</v>
      </c>
      <c r="C50" s="13"/>
      <c r="D50" s="14">
        <v>43251</v>
      </c>
      <c r="E50" s="13" t="s">
        <v>66</v>
      </c>
      <c r="F50" s="13">
        <v>1396</v>
      </c>
      <c r="G50" s="13">
        <v>37</v>
      </c>
      <c r="H50" s="15" t="s">
        <v>121</v>
      </c>
      <c r="I50" s="13" t="s">
        <v>122</v>
      </c>
      <c r="J50" s="14">
        <v>43235</v>
      </c>
      <c r="K50" s="16">
        <v>316.14</v>
      </c>
      <c r="L50" s="13">
        <v>22</v>
      </c>
      <c r="M50" s="13" t="s">
        <v>123</v>
      </c>
      <c r="N50" s="16">
        <v>69.55</v>
      </c>
      <c r="O50" s="13"/>
      <c r="P50" s="16">
        <v>385.69</v>
      </c>
      <c r="Q50" s="13"/>
    </row>
    <row r="51" spans="1:17" ht="15">
      <c r="A51" s="13"/>
      <c r="B51" s="13"/>
      <c r="C51" s="13"/>
      <c r="D51" s="14"/>
      <c r="E51" s="13"/>
      <c r="F51" s="13"/>
      <c r="G51" s="13"/>
      <c r="H51" s="17" t="s">
        <v>121</v>
      </c>
      <c r="I51" s="13"/>
      <c r="J51" s="14"/>
      <c r="K51" s="16"/>
      <c r="L51" s="13"/>
      <c r="M51" s="13"/>
      <c r="N51" s="16"/>
      <c r="O51" s="13"/>
      <c r="P51" s="16"/>
      <c r="Q51" s="25">
        <v>316.14</v>
      </c>
    </row>
    <row r="52" spans="1:18" ht="15">
      <c r="A52" s="19">
        <v>4</v>
      </c>
      <c r="B52" s="19" t="s">
        <v>78</v>
      </c>
      <c r="C52" s="19" t="s">
        <v>69</v>
      </c>
      <c r="D52" s="20">
        <v>43373</v>
      </c>
      <c r="E52" s="19" t="s">
        <v>66</v>
      </c>
      <c r="F52" s="19">
        <v>10</v>
      </c>
      <c r="G52" s="19">
        <v>122</v>
      </c>
      <c r="H52" s="21" t="s">
        <v>124</v>
      </c>
      <c r="I52" s="19" t="s">
        <v>125</v>
      </c>
      <c r="J52" s="20">
        <v>43357</v>
      </c>
      <c r="K52" s="22">
        <v>150</v>
      </c>
      <c r="L52" s="19">
        <v>22</v>
      </c>
      <c r="M52" s="19"/>
      <c r="N52" s="22">
        <v>33</v>
      </c>
      <c r="O52" s="19"/>
      <c r="P52" s="22">
        <v>183</v>
      </c>
      <c r="Q52" s="19"/>
      <c r="R52">
        <v>150</v>
      </c>
    </row>
    <row r="53" spans="1:18" ht="15">
      <c r="A53" s="19">
        <v>4</v>
      </c>
      <c r="B53" s="19" t="s">
        <v>78</v>
      </c>
      <c r="C53" s="19" t="s">
        <v>69</v>
      </c>
      <c r="D53" s="20">
        <v>43373</v>
      </c>
      <c r="E53" s="19" t="s">
        <v>66</v>
      </c>
      <c r="F53" s="19">
        <v>14</v>
      </c>
      <c r="G53" s="19">
        <v>122</v>
      </c>
      <c r="H53" s="21" t="s">
        <v>124</v>
      </c>
      <c r="I53" s="19" t="s">
        <v>126</v>
      </c>
      <c r="J53" s="20">
        <v>43367</v>
      </c>
      <c r="K53" s="22">
        <v>736</v>
      </c>
      <c r="L53" s="19">
        <v>22</v>
      </c>
      <c r="M53" s="19"/>
      <c r="N53" s="22">
        <v>161.92</v>
      </c>
      <c r="O53" s="19"/>
      <c r="P53" s="22">
        <v>897.92</v>
      </c>
      <c r="Q53" s="19"/>
      <c r="R53">
        <v>736</v>
      </c>
    </row>
    <row r="54" spans="1:18" ht="15">
      <c r="A54" s="19">
        <v>4</v>
      </c>
      <c r="B54" s="19" t="s">
        <v>78</v>
      </c>
      <c r="C54" s="19" t="s">
        <v>69</v>
      </c>
      <c r="D54" s="20">
        <v>43404</v>
      </c>
      <c r="E54" s="19" t="s">
        <v>66</v>
      </c>
      <c r="F54" s="19" t="s">
        <v>127</v>
      </c>
      <c r="G54" s="19">
        <v>122</v>
      </c>
      <c r="H54" s="21" t="s">
        <v>124</v>
      </c>
      <c r="I54" s="19" t="s">
        <v>128</v>
      </c>
      <c r="J54" s="20">
        <v>43404</v>
      </c>
      <c r="K54" s="22">
        <v>1648</v>
      </c>
      <c r="L54" s="19">
        <v>22</v>
      </c>
      <c r="M54" s="19"/>
      <c r="N54" s="22">
        <v>362.56</v>
      </c>
      <c r="O54" s="19"/>
      <c r="P54" s="22">
        <v>2010.56</v>
      </c>
      <c r="Q54" s="19"/>
      <c r="R54">
        <v>1648</v>
      </c>
    </row>
    <row r="55" spans="1:18" ht="15">
      <c r="A55" s="19">
        <v>4</v>
      </c>
      <c r="B55" s="19" t="s">
        <v>78</v>
      </c>
      <c r="C55" s="19" t="s">
        <v>69</v>
      </c>
      <c r="D55" s="20">
        <v>43404</v>
      </c>
      <c r="E55" s="19" t="s">
        <v>66</v>
      </c>
      <c r="F55" s="19" t="s">
        <v>129</v>
      </c>
      <c r="G55" s="19">
        <v>122</v>
      </c>
      <c r="H55" s="21" t="s">
        <v>124</v>
      </c>
      <c r="I55" s="19" t="s">
        <v>130</v>
      </c>
      <c r="J55" s="20">
        <v>43404</v>
      </c>
      <c r="K55" s="22">
        <v>960</v>
      </c>
      <c r="L55" s="19">
        <v>22</v>
      </c>
      <c r="M55" s="19"/>
      <c r="N55" s="22">
        <v>211.2</v>
      </c>
      <c r="O55" s="19"/>
      <c r="P55" s="22">
        <v>1171.2</v>
      </c>
      <c r="Q55" s="19"/>
      <c r="R55">
        <v>960</v>
      </c>
    </row>
    <row r="56" spans="1:18" ht="15">
      <c r="A56" s="19">
        <v>6</v>
      </c>
      <c r="B56" s="19" t="s">
        <v>65</v>
      </c>
      <c r="C56" s="19" t="s">
        <v>69</v>
      </c>
      <c r="D56" s="20">
        <v>43312</v>
      </c>
      <c r="E56" s="19" t="s">
        <v>66</v>
      </c>
      <c r="F56" s="19">
        <v>3</v>
      </c>
      <c r="G56" s="19">
        <v>122</v>
      </c>
      <c r="H56" s="21" t="s">
        <v>124</v>
      </c>
      <c r="I56" s="19" t="s">
        <v>131</v>
      </c>
      <c r="J56" s="20">
        <v>43297</v>
      </c>
      <c r="K56" s="22">
        <v>3500</v>
      </c>
      <c r="L56" s="19">
        <v>22</v>
      </c>
      <c r="M56" s="19"/>
      <c r="N56" s="22">
        <v>770</v>
      </c>
      <c r="O56" s="19"/>
      <c r="P56" s="22">
        <v>4270</v>
      </c>
      <c r="Q56" s="19"/>
      <c r="R56">
        <v>472</v>
      </c>
    </row>
    <row r="57" spans="1:17" ht="15">
      <c r="A57" s="19">
        <v>7</v>
      </c>
      <c r="B57" s="19" t="s">
        <v>132</v>
      </c>
      <c r="C57" s="19" t="s">
        <v>69</v>
      </c>
      <c r="D57" s="20">
        <v>43343</v>
      </c>
      <c r="E57" s="19" t="s">
        <v>66</v>
      </c>
      <c r="F57" s="19">
        <v>7</v>
      </c>
      <c r="G57" s="19">
        <v>122</v>
      </c>
      <c r="H57" s="21" t="s">
        <v>124</v>
      </c>
      <c r="I57" s="19" t="s">
        <v>133</v>
      </c>
      <c r="J57" s="20">
        <v>43312</v>
      </c>
      <c r="K57" s="22">
        <v>2512</v>
      </c>
      <c r="L57" s="19">
        <v>22</v>
      </c>
      <c r="M57" s="19"/>
      <c r="N57" s="22">
        <v>552.64</v>
      </c>
      <c r="O57" s="19"/>
      <c r="P57" s="22">
        <v>3064.64</v>
      </c>
      <c r="Q57" s="19"/>
    </row>
    <row r="58" spans="1:17" ht="15">
      <c r="A58" s="19">
        <v>7</v>
      </c>
      <c r="B58" s="19" t="s">
        <v>132</v>
      </c>
      <c r="C58" s="19" t="s">
        <v>69</v>
      </c>
      <c r="D58" s="20">
        <v>43373</v>
      </c>
      <c r="E58" s="19" t="s">
        <v>66</v>
      </c>
      <c r="F58" s="19">
        <v>13</v>
      </c>
      <c r="G58" s="19">
        <v>122</v>
      </c>
      <c r="H58" s="21" t="s">
        <v>124</v>
      </c>
      <c r="I58" s="19" t="s">
        <v>134</v>
      </c>
      <c r="J58" s="20">
        <v>43367</v>
      </c>
      <c r="K58" s="22">
        <v>700</v>
      </c>
      <c r="L58" s="19">
        <v>22</v>
      </c>
      <c r="M58" s="19"/>
      <c r="N58" s="22">
        <v>154</v>
      </c>
      <c r="O58" s="19"/>
      <c r="P58" s="22">
        <v>854</v>
      </c>
      <c r="Q58" s="19"/>
    </row>
    <row r="59" spans="1:18" ht="15">
      <c r="A59" s="19">
        <v>9</v>
      </c>
      <c r="B59" s="19" t="s">
        <v>108</v>
      </c>
      <c r="C59" s="19" t="s">
        <v>69</v>
      </c>
      <c r="D59" s="20">
        <v>43373</v>
      </c>
      <c r="E59" s="19" t="s">
        <v>66</v>
      </c>
      <c r="F59" s="19">
        <v>2</v>
      </c>
      <c r="G59" s="19">
        <v>122</v>
      </c>
      <c r="H59" s="21" t="s">
        <v>124</v>
      </c>
      <c r="I59" s="19" t="s">
        <v>135</v>
      </c>
      <c r="J59" s="20">
        <v>43281</v>
      </c>
      <c r="K59" s="22">
        <v>472</v>
      </c>
      <c r="L59" s="19">
        <v>22</v>
      </c>
      <c r="M59" s="19"/>
      <c r="N59" s="22">
        <v>103.84</v>
      </c>
      <c r="O59" s="19"/>
      <c r="P59" s="22">
        <v>575.84</v>
      </c>
      <c r="Q59" s="19"/>
      <c r="R59">
        <f>SUM(R52:R58)</f>
        <v>3966</v>
      </c>
    </row>
    <row r="60" spans="1:17" ht="15">
      <c r="A60" s="19"/>
      <c r="B60" s="19"/>
      <c r="C60" s="19"/>
      <c r="D60" s="20"/>
      <c r="E60" s="19"/>
      <c r="F60" s="19"/>
      <c r="G60" s="19"/>
      <c r="H60" s="23" t="s">
        <v>124</v>
      </c>
      <c r="I60" s="19"/>
      <c r="J60" s="20"/>
      <c r="K60" s="22">
        <f>SUM(K52:K59)</f>
        <v>10678</v>
      </c>
      <c r="L60" s="19"/>
      <c r="M60" s="19"/>
      <c r="N60" s="22"/>
      <c r="O60" s="19"/>
      <c r="P60" s="22"/>
      <c r="Q60" s="26">
        <v>10678</v>
      </c>
    </row>
    <row r="61" spans="1:17" ht="15">
      <c r="A61" s="13">
        <v>9</v>
      </c>
      <c r="B61" s="13" t="s">
        <v>108</v>
      </c>
      <c r="C61" s="13" t="s">
        <v>69</v>
      </c>
      <c r="D61" s="14">
        <v>43131</v>
      </c>
      <c r="E61" s="13" t="s">
        <v>66</v>
      </c>
      <c r="F61" s="13">
        <v>6</v>
      </c>
      <c r="G61" s="13">
        <v>11</v>
      </c>
      <c r="H61" s="15" t="s">
        <v>136</v>
      </c>
      <c r="I61" s="13" t="s">
        <v>137</v>
      </c>
      <c r="J61" s="14">
        <v>43130</v>
      </c>
      <c r="K61" s="16">
        <v>1960</v>
      </c>
      <c r="L61" s="13">
        <v>22</v>
      </c>
      <c r="M61" s="13"/>
      <c r="N61" s="16">
        <v>431.2</v>
      </c>
      <c r="O61" s="13"/>
      <c r="P61" s="16">
        <v>2391.2</v>
      </c>
      <c r="Q61" s="13"/>
    </row>
    <row r="62" spans="1:17" ht="15">
      <c r="A62" s="13">
        <v>9</v>
      </c>
      <c r="B62" s="13" t="s">
        <v>108</v>
      </c>
      <c r="C62" s="13" t="s">
        <v>69</v>
      </c>
      <c r="D62" s="14">
        <v>43131</v>
      </c>
      <c r="E62" s="13" t="s">
        <v>66</v>
      </c>
      <c r="F62" s="13">
        <v>2</v>
      </c>
      <c r="G62" s="13">
        <v>11</v>
      </c>
      <c r="H62" s="15" t="s">
        <v>136</v>
      </c>
      <c r="I62" s="13" t="s">
        <v>138</v>
      </c>
      <c r="J62" s="14">
        <v>43123</v>
      </c>
      <c r="K62" s="16">
        <v>1250</v>
      </c>
      <c r="L62" s="13">
        <v>22</v>
      </c>
      <c r="M62" s="13"/>
      <c r="N62" s="16">
        <v>275</v>
      </c>
      <c r="O62" s="13"/>
      <c r="P62" s="16">
        <v>1525</v>
      </c>
      <c r="Q62" s="13"/>
    </row>
    <row r="63" spans="1:17" ht="15">
      <c r="A63" s="13">
        <v>9</v>
      </c>
      <c r="B63" s="13" t="s">
        <v>108</v>
      </c>
      <c r="C63" s="13" t="s">
        <v>69</v>
      </c>
      <c r="D63" s="14">
        <v>43159</v>
      </c>
      <c r="E63" s="13" t="s">
        <v>66</v>
      </c>
      <c r="F63" s="13">
        <v>11</v>
      </c>
      <c r="G63" s="13">
        <v>11</v>
      </c>
      <c r="H63" s="15" t="s">
        <v>136</v>
      </c>
      <c r="I63" s="13" t="s">
        <v>139</v>
      </c>
      <c r="J63" s="14">
        <v>43158</v>
      </c>
      <c r="K63" s="16">
        <v>1960</v>
      </c>
      <c r="L63" s="13">
        <v>22</v>
      </c>
      <c r="M63" s="13"/>
      <c r="N63" s="16">
        <v>431.2</v>
      </c>
      <c r="O63" s="13"/>
      <c r="P63" s="16">
        <v>2391.2</v>
      </c>
      <c r="Q63" s="13"/>
    </row>
    <row r="64" spans="1:17" ht="15">
      <c r="A64" s="13">
        <v>9</v>
      </c>
      <c r="B64" s="13" t="s">
        <v>108</v>
      </c>
      <c r="C64" s="13" t="s">
        <v>69</v>
      </c>
      <c r="D64" s="14">
        <v>43190</v>
      </c>
      <c r="E64" s="13" t="s">
        <v>66</v>
      </c>
      <c r="F64" s="13">
        <v>24</v>
      </c>
      <c r="G64" s="13">
        <v>11</v>
      </c>
      <c r="H64" s="15" t="s">
        <v>136</v>
      </c>
      <c r="I64" s="13" t="s">
        <v>140</v>
      </c>
      <c r="J64" s="14">
        <v>43190</v>
      </c>
      <c r="K64" s="16">
        <v>1960</v>
      </c>
      <c r="L64" s="13">
        <v>22</v>
      </c>
      <c r="M64" s="13"/>
      <c r="N64" s="16">
        <v>431.2</v>
      </c>
      <c r="O64" s="13"/>
      <c r="P64" s="16">
        <v>2391.2</v>
      </c>
      <c r="Q64" s="13"/>
    </row>
    <row r="65" spans="1:17" ht="15">
      <c r="A65" s="13">
        <v>9</v>
      </c>
      <c r="B65" s="13" t="s">
        <v>108</v>
      </c>
      <c r="C65" s="13" t="s">
        <v>69</v>
      </c>
      <c r="D65" s="14">
        <v>43251</v>
      </c>
      <c r="E65" s="13" t="s">
        <v>66</v>
      </c>
      <c r="F65" s="13">
        <v>38</v>
      </c>
      <c r="G65" s="13">
        <v>11</v>
      </c>
      <c r="H65" s="15" t="s">
        <v>136</v>
      </c>
      <c r="I65" s="13" t="s">
        <v>141</v>
      </c>
      <c r="J65" s="14">
        <v>43239</v>
      </c>
      <c r="K65" s="16">
        <v>3320</v>
      </c>
      <c r="L65" s="13">
        <v>22</v>
      </c>
      <c r="M65" s="13"/>
      <c r="N65" s="16">
        <v>730.4</v>
      </c>
      <c r="O65" s="13"/>
      <c r="P65" s="16">
        <v>4050.4</v>
      </c>
      <c r="Q65" s="13"/>
    </row>
    <row r="66" spans="1:17" ht="15">
      <c r="A66" s="13">
        <v>9</v>
      </c>
      <c r="B66" s="13" t="s">
        <v>108</v>
      </c>
      <c r="C66" s="13" t="s">
        <v>69</v>
      </c>
      <c r="D66" s="14">
        <v>43281</v>
      </c>
      <c r="E66" s="13" t="s">
        <v>66</v>
      </c>
      <c r="F66" s="13">
        <v>39</v>
      </c>
      <c r="G66" s="13">
        <v>11</v>
      </c>
      <c r="H66" s="15" t="s">
        <v>136</v>
      </c>
      <c r="I66" s="13" t="s">
        <v>142</v>
      </c>
      <c r="J66" s="14">
        <v>43239</v>
      </c>
      <c r="K66" s="16">
        <v>4325</v>
      </c>
      <c r="L66" s="13">
        <v>22</v>
      </c>
      <c r="M66" s="13"/>
      <c r="N66" s="16">
        <v>951.5</v>
      </c>
      <c r="O66" s="13"/>
      <c r="P66" s="16">
        <v>5276.5</v>
      </c>
      <c r="Q66" s="13"/>
    </row>
    <row r="67" spans="1:17" ht="15">
      <c r="A67" s="13">
        <v>9</v>
      </c>
      <c r="B67" s="13" t="s">
        <v>108</v>
      </c>
      <c r="C67" s="13" t="s">
        <v>69</v>
      </c>
      <c r="D67" s="14">
        <v>43281</v>
      </c>
      <c r="E67" s="13" t="s">
        <v>66</v>
      </c>
      <c r="F67" s="13">
        <v>18</v>
      </c>
      <c r="G67" s="13">
        <v>11</v>
      </c>
      <c r="H67" s="15" t="s">
        <v>136</v>
      </c>
      <c r="I67" s="13" t="s">
        <v>143</v>
      </c>
      <c r="J67" s="14">
        <v>43281</v>
      </c>
      <c r="K67" s="16">
        <v>3460</v>
      </c>
      <c r="L67" s="13">
        <v>22</v>
      </c>
      <c r="M67" s="13"/>
      <c r="N67" s="16">
        <v>761.2</v>
      </c>
      <c r="O67" s="13"/>
      <c r="P67" s="16">
        <v>4221.2</v>
      </c>
      <c r="Q67" s="13"/>
    </row>
    <row r="68" spans="1:17" ht="15">
      <c r="A68" s="13">
        <v>9</v>
      </c>
      <c r="B68" s="13" t="s">
        <v>108</v>
      </c>
      <c r="C68" s="13" t="s">
        <v>69</v>
      </c>
      <c r="D68" s="14">
        <v>43373</v>
      </c>
      <c r="E68" s="13" t="s">
        <v>66</v>
      </c>
      <c r="F68" s="13">
        <v>82</v>
      </c>
      <c r="G68" s="13">
        <v>11</v>
      </c>
      <c r="H68" s="15" t="s">
        <v>136</v>
      </c>
      <c r="I68" s="13" t="s">
        <v>144</v>
      </c>
      <c r="J68" s="14">
        <v>43360</v>
      </c>
      <c r="K68" s="16">
        <v>5195.71</v>
      </c>
      <c r="L68" s="13">
        <v>22</v>
      </c>
      <c r="M68" s="13"/>
      <c r="N68" s="16">
        <v>1143.06</v>
      </c>
      <c r="O68" s="13"/>
      <c r="P68" s="16">
        <v>6338.77</v>
      </c>
      <c r="Q68" s="13"/>
    </row>
    <row r="69" spans="1:17" ht="15">
      <c r="A69" s="13">
        <v>9</v>
      </c>
      <c r="B69" s="13" t="s">
        <v>108</v>
      </c>
      <c r="C69" s="13" t="s">
        <v>69</v>
      </c>
      <c r="D69" s="14">
        <v>43373</v>
      </c>
      <c r="E69" s="13" t="s">
        <v>66</v>
      </c>
      <c r="F69" s="13">
        <v>83</v>
      </c>
      <c r="G69" s="13">
        <v>11</v>
      </c>
      <c r="H69" s="15" t="s">
        <v>136</v>
      </c>
      <c r="I69" s="13" t="s">
        <v>145</v>
      </c>
      <c r="J69" s="14">
        <v>43368</v>
      </c>
      <c r="K69" s="16">
        <v>255</v>
      </c>
      <c r="L69" s="13">
        <v>22</v>
      </c>
      <c r="M69" s="13"/>
      <c r="N69" s="16">
        <v>56.1</v>
      </c>
      <c r="O69" s="13"/>
      <c r="P69" s="16">
        <v>311.1</v>
      </c>
      <c r="Q69" s="13"/>
    </row>
    <row r="70" spans="1:17" ht="15">
      <c r="A70" s="13">
        <v>9</v>
      </c>
      <c r="B70" s="13" t="s">
        <v>108</v>
      </c>
      <c r="C70" s="13" t="s">
        <v>69</v>
      </c>
      <c r="D70" s="14">
        <v>43404</v>
      </c>
      <c r="E70" s="13" t="s">
        <v>66</v>
      </c>
      <c r="F70" s="13">
        <v>84</v>
      </c>
      <c r="G70" s="13">
        <v>11</v>
      </c>
      <c r="H70" s="15" t="s">
        <v>136</v>
      </c>
      <c r="I70" s="13" t="s">
        <v>146</v>
      </c>
      <c r="J70" s="14">
        <v>43369</v>
      </c>
      <c r="K70" s="16">
        <v>3460</v>
      </c>
      <c r="L70" s="13">
        <v>22</v>
      </c>
      <c r="M70" s="13"/>
      <c r="N70" s="16">
        <v>761.2</v>
      </c>
      <c r="O70" s="13"/>
      <c r="P70" s="16">
        <v>4221.2</v>
      </c>
      <c r="Q70" s="13"/>
    </row>
    <row r="71" spans="1:17" ht="15">
      <c r="A71" s="13">
        <v>9</v>
      </c>
      <c r="B71" s="13" t="s">
        <v>108</v>
      </c>
      <c r="C71" s="13" t="s">
        <v>69</v>
      </c>
      <c r="D71" s="14">
        <v>43434</v>
      </c>
      <c r="E71" s="13" t="s">
        <v>66</v>
      </c>
      <c r="F71" s="13">
        <v>103</v>
      </c>
      <c r="G71" s="13">
        <v>11</v>
      </c>
      <c r="H71" s="15" t="s">
        <v>136</v>
      </c>
      <c r="I71" s="13" t="s">
        <v>147</v>
      </c>
      <c r="J71" s="14">
        <v>43431</v>
      </c>
      <c r="K71" s="16">
        <v>1960</v>
      </c>
      <c r="L71" s="13">
        <v>22</v>
      </c>
      <c r="M71" s="13"/>
      <c r="N71" s="16">
        <v>431.2</v>
      </c>
      <c r="O71" s="13"/>
      <c r="P71" s="16">
        <v>2391.2</v>
      </c>
      <c r="Q71" s="13"/>
    </row>
    <row r="72" spans="1:17" ht="15">
      <c r="A72" s="13">
        <v>9</v>
      </c>
      <c r="B72" s="13" t="s">
        <v>108</v>
      </c>
      <c r="C72" s="13" t="s">
        <v>69</v>
      </c>
      <c r="D72" s="14">
        <v>43434</v>
      </c>
      <c r="E72" s="13" t="s">
        <v>66</v>
      </c>
      <c r="F72" s="13">
        <v>109</v>
      </c>
      <c r="G72" s="13">
        <v>11</v>
      </c>
      <c r="H72" s="15" t="s">
        <v>136</v>
      </c>
      <c r="I72" s="13" t="s">
        <v>148</v>
      </c>
      <c r="J72" s="14">
        <v>43434</v>
      </c>
      <c r="K72" s="16">
        <v>685</v>
      </c>
      <c r="L72" s="13">
        <v>22</v>
      </c>
      <c r="M72" s="13"/>
      <c r="N72" s="16">
        <v>150.7</v>
      </c>
      <c r="O72" s="13"/>
      <c r="P72" s="16">
        <v>835.7</v>
      </c>
      <c r="Q72" s="13"/>
    </row>
    <row r="73" spans="1:18" ht="15">
      <c r="A73" s="13"/>
      <c r="B73" s="13"/>
      <c r="C73" s="13"/>
      <c r="D73" s="14"/>
      <c r="E73" s="13"/>
      <c r="F73" s="13"/>
      <c r="G73" s="13"/>
      <c r="H73" s="17" t="s">
        <v>136</v>
      </c>
      <c r="I73" s="13"/>
      <c r="J73" s="14"/>
      <c r="K73" s="16">
        <f>SUM(K61:K72)</f>
        <v>29790.71</v>
      </c>
      <c r="L73" s="13"/>
      <c r="M73" s="13"/>
      <c r="N73" s="16"/>
      <c r="O73" s="13"/>
      <c r="P73" s="16"/>
      <c r="Q73" s="25" t="s">
        <v>2162</v>
      </c>
      <c r="R73">
        <v>3790</v>
      </c>
    </row>
    <row r="74" spans="1:18" ht="15">
      <c r="A74" s="19">
        <v>4</v>
      </c>
      <c r="B74" s="19" t="s">
        <v>78</v>
      </c>
      <c r="C74" s="19" t="s">
        <v>69</v>
      </c>
      <c r="D74" s="20">
        <v>43373</v>
      </c>
      <c r="E74" s="19" t="s">
        <v>66</v>
      </c>
      <c r="F74" s="19">
        <v>6</v>
      </c>
      <c r="G74" s="19">
        <v>165</v>
      </c>
      <c r="H74" s="21" t="s">
        <v>149</v>
      </c>
      <c r="I74" s="19" t="s">
        <v>150</v>
      </c>
      <c r="J74" s="20">
        <v>43132</v>
      </c>
      <c r="K74" s="22">
        <v>235</v>
      </c>
      <c r="L74" s="19">
        <v>22</v>
      </c>
      <c r="M74" s="19"/>
      <c r="N74" s="22">
        <v>51.7</v>
      </c>
      <c r="O74" s="19"/>
      <c r="P74" s="22">
        <v>286.7</v>
      </c>
      <c r="Q74" s="19"/>
      <c r="R74" s="32" t="e">
        <f>Q73+3790</f>
        <v>#VALUE!</v>
      </c>
    </row>
    <row r="75" spans="1:17" ht="15">
      <c r="A75" s="19"/>
      <c r="B75" s="19"/>
      <c r="C75" s="19"/>
      <c r="D75" s="20"/>
      <c r="E75" s="19"/>
      <c r="F75" s="19"/>
      <c r="G75" s="19"/>
      <c r="H75" s="23" t="s">
        <v>149</v>
      </c>
      <c r="I75" s="19"/>
      <c r="J75" s="20"/>
      <c r="K75" s="22"/>
      <c r="L75" s="19"/>
      <c r="M75" s="19"/>
      <c r="N75" s="22"/>
      <c r="O75" s="19"/>
      <c r="P75" s="22"/>
      <c r="Q75" s="19"/>
    </row>
    <row r="76" spans="1:17" ht="15">
      <c r="A76" s="13">
        <v>4</v>
      </c>
      <c r="B76" s="13" t="s">
        <v>78</v>
      </c>
      <c r="C76" s="13"/>
      <c r="D76" s="14">
        <v>43190</v>
      </c>
      <c r="E76" s="13" t="s">
        <v>66</v>
      </c>
      <c r="F76" s="13">
        <v>23</v>
      </c>
      <c r="G76" s="13">
        <v>85</v>
      </c>
      <c r="H76" s="15" t="s">
        <v>151</v>
      </c>
      <c r="I76" s="13" t="s">
        <v>152</v>
      </c>
      <c r="J76" s="14">
        <v>43125</v>
      </c>
      <c r="K76" s="16">
        <v>478</v>
      </c>
      <c r="L76" s="13">
        <v>310</v>
      </c>
      <c r="M76" s="13"/>
      <c r="N76" s="16"/>
      <c r="O76" s="13" t="s">
        <v>153</v>
      </c>
      <c r="P76" s="16"/>
      <c r="Q76" s="13"/>
    </row>
    <row r="77" spans="1:17" ht="15">
      <c r="A77" s="13">
        <v>4</v>
      </c>
      <c r="B77" s="13" t="s">
        <v>78</v>
      </c>
      <c r="C77" s="13"/>
      <c r="D77" s="14">
        <v>43190</v>
      </c>
      <c r="E77" s="13" t="s">
        <v>66</v>
      </c>
      <c r="F77" s="13">
        <v>23</v>
      </c>
      <c r="G77" s="13">
        <v>85</v>
      </c>
      <c r="H77" s="15" t="s">
        <v>151</v>
      </c>
      <c r="I77" s="13" t="s">
        <v>152</v>
      </c>
      <c r="J77" s="14">
        <v>43125</v>
      </c>
      <c r="K77" s="16">
        <v>2</v>
      </c>
      <c r="L77" s="13">
        <v>315</v>
      </c>
      <c r="M77" s="13"/>
      <c r="N77" s="16"/>
      <c r="O77" s="13" t="s">
        <v>154</v>
      </c>
      <c r="P77" s="16">
        <v>480</v>
      </c>
      <c r="Q77" s="13"/>
    </row>
    <row r="78" spans="1:17" ht="15">
      <c r="A78" s="13"/>
      <c r="B78" s="13"/>
      <c r="C78" s="13"/>
      <c r="D78" s="14"/>
      <c r="E78" s="13"/>
      <c r="F78" s="13"/>
      <c r="G78" s="13"/>
      <c r="H78" s="17" t="s">
        <v>151</v>
      </c>
      <c r="I78" s="13"/>
      <c r="J78" s="14"/>
      <c r="K78" s="16">
        <f>SUM(K76:K77)</f>
        <v>480</v>
      </c>
      <c r="L78" s="13"/>
      <c r="M78" s="13"/>
      <c r="N78" s="16"/>
      <c r="O78" s="13"/>
      <c r="P78" s="16"/>
      <c r="Q78" s="25">
        <v>480</v>
      </c>
    </row>
    <row r="79" spans="1:17" ht="15">
      <c r="A79" s="19">
        <v>7</v>
      </c>
      <c r="B79" s="19" t="s">
        <v>132</v>
      </c>
      <c r="C79" s="19" t="s">
        <v>69</v>
      </c>
      <c r="D79" s="20">
        <v>43404</v>
      </c>
      <c r="E79" s="19" t="s">
        <v>66</v>
      </c>
      <c r="F79" s="19">
        <v>73</v>
      </c>
      <c r="G79" s="19">
        <v>186</v>
      </c>
      <c r="H79" s="21" t="s">
        <v>155</v>
      </c>
      <c r="I79" s="19" t="s">
        <v>156</v>
      </c>
      <c r="J79" s="20">
        <v>43403</v>
      </c>
      <c r="K79" s="22">
        <v>4150</v>
      </c>
      <c r="L79" s="19">
        <v>22</v>
      </c>
      <c r="M79" s="19"/>
      <c r="N79" s="22">
        <v>913</v>
      </c>
      <c r="O79" s="19"/>
      <c r="P79" s="22">
        <v>5063</v>
      </c>
      <c r="Q79" s="19"/>
    </row>
    <row r="80" spans="1:17" ht="15">
      <c r="A80" s="19"/>
      <c r="B80" s="19"/>
      <c r="C80" s="19"/>
      <c r="D80" s="20"/>
      <c r="E80" s="19"/>
      <c r="F80" s="19"/>
      <c r="G80" s="19"/>
      <c r="H80" s="23" t="s">
        <v>155</v>
      </c>
      <c r="I80" s="19"/>
      <c r="J80" s="20"/>
      <c r="K80" s="22"/>
      <c r="L80" s="19"/>
      <c r="M80" s="19"/>
      <c r="N80" s="22"/>
      <c r="O80" s="19"/>
      <c r="P80" s="22"/>
      <c r="Q80" s="26">
        <v>913</v>
      </c>
    </row>
    <row r="81" spans="1:17" ht="15">
      <c r="A81">
        <v>4</v>
      </c>
      <c r="B81" s="33" t="s">
        <v>78</v>
      </c>
      <c r="C81" s="33" t="s">
        <v>69</v>
      </c>
      <c r="D81" s="105">
        <v>43404</v>
      </c>
      <c r="E81" s="33" t="s">
        <v>66</v>
      </c>
      <c r="F81" s="33">
        <v>198</v>
      </c>
      <c r="G81" s="33">
        <v>153</v>
      </c>
      <c r="H81" s="106" t="s">
        <v>157</v>
      </c>
      <c r="I81" s="33" t="s">
        <v>158</v>
      </c>
      <c r="J81" s="105">
        <v>43395</v>
      </c>
      <c r="K81" s="107">
        <v>1584</v>
      </c>
      <c r="L81" s="33">
        <v>22</v>
      </c>
      <c r="M81" s="33"/>
      <c r="N81" s="107">
        <v>348.48</v>
      </c>
      <c r="O81" s="33"/>
      <c r="P81" s="107">
        <v>1932.48</v>
      </c>
      <c r="Q81" s="33"/>
    </row>
    <row r="82" spans="1:17" ht="15">
      <c r="A82">
        <v>6</v>
      </c>
      <c r="B82" s="33" t="s">
        <v>65</v>
      </c>
      <c r="C82" s="33" t="s">
        <v>69</v>
      </c>
      <c r="D82" s="105">
        <v>43343</v>
      </c>
      <c r="E82" s="33" t="s">
        <v>66</v>
      </c>
      <c r="F82" s="33">
        <v>168</v>
      </c>
      <c r="G82" s="33">
        <v>153</v>
      </c>
      <c r="H82" s="106" t="s">
        <v>157</v>
      </c>
      <c r="I82" s="33" t="s">
        <v>159</v>
      </c>
      <c r="J82" s="105">
        <v>43326</v>
      </c>
      <c r="K82" s="107">
        <v>3414</v>
      </c>
      <c r="L82" s="33">
        <v>22</v>
      </c>
      <c r="M82" s="33"/>
      <c r="N82" s="107">
        <v>751.08</v>
      </c>
      <c r="O82" s="33"/>
      <c r="P82" s="107">
        <v>4165.08</v>
      </c>
      <c r="Q82" s="33"/>
    </row>
    <row r="83" spans="1:17" ht="15">
      <c r="A83">
        <v>7</v>
      </c>
      <c r="B83" s="33" t="s">
        <v>132</v>
      </c>
      <c r="C83" s="33" t="s">
        <v>69</v>
      </c>
      <c r="D83" s="105">
        <v>43343</v>
      </c>
      <c r="E83" s="33" t="s">
        <v>66</v>
      </c>
      <c r="F83" s="33">
        <v>169</v>
      </c>
      <c r="G83" s="33">
        <v>153</v>
      </c>
      <c r="H83" s="106" t="s">
        <v>157</v>
      </c>
      <c r="I83" s="33" t="s">
        <v>160</v>
      </c>
      <c r="J83" s="105">
        <v>43326</v>
      </c>
      <c r="K83" s="107">
        <v>1200</v>
      </c>
      <c r="L83" s="33">
        <v>22</v>
      </c>
      <c r="M83" s="33"/>
      <c r="N83" s="107">
        <v>264</v>
      </c>
      <c r="O83" s="33"/>
      <c r="P83" s="107">
        <v>1464</v>
      </c>
      <c r="Q83" s="33"/>
    </row>
    <row r="84" spans="2:17" ht="14.55">
      <c r="B84" s="33"/>
      <c r="C84" s="33"/>
      <c r="D84" s="105"/>
      <c r="E84" s="33"/>
      <c r="F84" s="33"/>
      <c r="G84" s="33"/>
      <c r="H84" s="106"/>
      <c r="I84" s="33"/>
      <c r="J84" s="105"/>
      <c r="K84" s="107"/>
      <c r="L84" s="33"/>
      <c r="M84" s="33"/>
      <c r="N84" s="107"/>
      <c r="O84" s="33"/>
      <c r="P84" s="107"/>
      <c r="Q84" s="108">
        <v>6198</v>
      </c>
    </row>
    <row r="85" spans="1:16" ht="15">
      <c r="A85">
        <v>6</v>
      </c>
      <c r="B85" t="s">
        <v>65</v>
      </c>
      <c r="C85" t="s">
        <v>69</v>
      </c>
      <c r="D85" s="27">
        <v>43312</v>
      </c>
      <c r="E85" t="s">
        <v>66</v>
      </c>
      <c r="F85">
        <v>73</v>
      </c>
      <c r="G85">
        <v>123</v>
      </c>
      <c r="H85" s="28" t="s">
        <v>161</v>
      </c>
      <c r="I85" t="s">
        <v>162</v>
      </c>
      <c r="J85" s="27">
        <v>43297</v>
      </c>
      <c r="K85" s="29">
        <v>5000</v>
      </c>
      <c r="L85">
        <v>22</v>
      </c>
      <c r="N85" s="29">
        <v>1100</v>
      </c>
      <c r="P85" s="29">
        <v>6100</v>
      </c>
    </row>
    <row r="86" spans="4:16" ht="15">
      <c r="D86" s="27"/>
      <c r="H86" s="28"/>
      <c r="J86" s="27"/>
      <c r="K86" s="29"/>
      <c r="N86" s="29"/>
      <c r="P86" s="29"/>
    </row>
    <row r="87" spans="1:16" ht="15">
      <c r="A87">
        <v>4</v>
      </c>
      <c r="B87" t="s">
        <v>78</v>
      </c>
      <c r="C87" t="s">
        <v>69</v>
      </c>
      <c r="D87" s="27">
        <v>43281</v>
      </c>
      <c r="E87" t="s">
        <v>66</v>
      </c>
      <c r="F87">
        <v>88</v>
      </c>
      <c r="G87">
        <v>57</v>
      </c>
      <c r="H87" s="28" t="s">
        <v>163</v>
      </c>
      <c r="I87" t="s">
        <v>164</v>
      </c>
      <c r="J87" s="27">
        <v>43259</v>
      </c>
      <c r="K87" s="29">
        <v>960</v>
      </c>
      <c r="L87">
        <v>22</v>
      </c>
      <c r="N87" s="29">
        <v>211.2</v>
      </c>
      <c r="P87" s="29">
        <v>1171.2</v>
      </c>
    </row>
    <row r="88" spans="4:16" ht="15">
      <c r="D88" s="27"/>
      <c r="H88" s="28"/>
      <c r="J88" s="27"/>
      <c r="K88" s="29"/>
      <c r="N88" s="29"/>
      <c r="P88" s="29"/>
    </row>
    <row r="89" spans="1:16" ht="15">
      <c r="A89">
        <v>6</v>
      </c>
      <c r="B89" t="s">
        <v>65</v>
      </c>
      <c r="D89" s="27">
        <v>43312</v>
      </c>
      <c r="E89" t="s">
        <v>66</v>
      </c>
      <c r="F89">
        <v>4</v>
      </c>
      <c r="G89">
        <v>135</v>
      </c>
      <c r="H89" s="28" t="s">
        <v>165</v>
      </c>
      <c r="I89" t="s">
        <v>166</v>
      </c>
      <c r="J89" s="27">
        <v>43278</v>
      </c>
      <c r="K89" s="29">
        <v>5000</v>
      </c>
      <c r="L89">
        <v>22</v>
      </c>
      <c r="N89" s="29">
        <v>1100</v>
      </c>
      <c r="P89" s="29">
        <v>6100</v>
      </c>
    </row>
    <row r="90" spans="4:16" ht="15">
      <c r="D90" s="27"/>
      <c r="H90" s="28"/>
      <c r="J90" s="27"/>
      <c r="K90" s="29"/>
      <c r="N90" s="29"/>
      <c r="P90" s="29"/>
    </row>
    <row r="91" spans="1:17" ht="15">
      <c r="A91">
        <v>4</v>
      </c>
      <c r="B91" s="13" t="s">
        <v>78</v>
      </c>
      <c r="C91" s="13" t="s">
        <v>69</v>
      </c>
      <c r="D91" s="14">
        <v>43220</v>
      </c>
      <c r="E91" s="13" t="s">
        <v>66</v>
      </c>
      <c r="F91" s="13">
        <v>1282</v>
      </c>
      <c r="G91" s="13">
        <v>26</v>
      </c>
      <c r="H91" s="15" t="s">
        <v>167</v>
      </c>
      <c r="I91" s="13" t="s">
        <v>168</v>
      </c>
      <c r="J91" s="14">
        <v>43220</v>
      </c>
      <c r="K91" s="16">
        <v>140.36</v>
      </c>
      <c r="L91" s="13">
        <v>22</v>
      </c>
      <c r="M91" s="13"/>
      <c r="N91" s="16">
        <v>30.88</v>
      </c>
      <c r="O91" s="13"/>
      <c r="P91" s="16">
        <v>171.24</v>
      </c>
      <c r="Q91" s="13"/>
    </row>
    <row r="92" spans="1:17" ht="15">
      <c r="A92">
        <v>4</v>
      </c>
      <c r="B92" s="13" t="s">
        <v>78</v>
      </c>
      <c r="C92" s="13" t="s">
        <v>69</v>
      </c>
      <c r="D92" s="14">
        <v>43251</v>
      </c>
      <c r="E92" s="13" t="s">
        <v>66</v>
      </c>
      <c r="F92" s="13">
        <v>2018756588</v>
      </c>
      <c r="G92" s="13">
        <v>26</v>
      </c>
      <c r="H92" s="15" t="s">
        <v>167</v>
      </c>
      <c r="I92" s="13" t="s">
        <v>169</v>
      </c>
      <c r="J92" s="14">
        <v>43220</v>
      </c>
      <c r="K92" s="16">
        <v>0.49</v>
      </c>
      <c r="L92" s="13">
        <v>22</v>
      </c>
      <c r="M92" s="13"/>
      <c r="N92" s="16">
        <v>0.11</v>
      </c>
      <c r="O92" s="13"/>
      <c r="P92" s="16"/>
      <c r="Q92" s="13"/>
    </row>
    <row r="93" spans="1:17" ht="14.55">
      <c r="A93">
        <v>4</v>
      </c>
      <c r="B93" s="13" t="s">
        <v>78</v>
      </c>
      <c r="C93" s="13"/>
      <c r="D93" s="14">
        <v>43251</v>
      </c>
      <c r="E93" s="13" t="s">
        <v>66</v>
      </c>
      <c r="F93" s="13">
        <v>2018756588</v>
      </c>
      <c r="G93" s="13">
        <v>26</v>
      </c>
      <c r="H93" s="15" t="s">
        <v>167</v>
      </c>
      <c r="I93" s="13" t="s">
        <v>169</v>
      </c>
      <c r="J93" s="14">
        <v>43220</v>
      </c>
      <c r="K93" s="16" t="s">
        <v>170</v>
      </c>
      <c r="L93" s="13">
        <v>22</v>
      </c>
      <c r="M93" s="13"/>
      <c r="N93" s="16" t="s">
        <v>171</v>
      </c>
      <c r="O93" s="13"/>
      <c r="P93" s="16"/>
      <c r="Q93" s="109">
        <v>140.36</v>
      </c>
    </row>
    <row r="94" spans="4:16" ht="15">
      <c r="D94" s="27"/>
      <c r="H94" s="28"/>
      <c r="J94" s="27"/>
      <c r="K94" s="29"/>
      <c r="N94" s="29"/>
      <c r="P94" s="29"/>
    </row>
    <row r="95" spans="1:17" ht="15">
      <c r="A95">
        <v>4</v>
      </c>
      <c r="B95" s="19" t="s">
        <v>78</v>
      </c>
      <c r="C95" s="19" t="s">
        <v>69</v>
      </c>
      <c r="D95" s="20">
        <v>43131</v>
      </c>
      <c r="E95" s="19" t="s">
        <v>66</v>
      </c>
      <c r="F95" s="19">
        <v>2</v>
      </c>
      <c r="G95" s="19">
        <v>6</v>
      </c>
      <c r="H95" s="21" t="s">
        <v>172</v>
      </c>
      <c r="I95" s="19" t="s">
        <v>173</v>
      </c>
      <c r="J95" s="20">
        <v>43109</v>
      </c>
      <c r="K95" s="22">
        <v>530.3</v>
      </c>
      <c r="L95" s="19">
        <v>22</v>
      </c>
      <c r="M95" s="19"/>
      <c r="N95" s="22">
        <v>116.67</v>
      </c>
      <c r="O95" s="19"/>
      <c r="P95" s="22"/>
      <c r="Q95" s="19"/>
    </row>
    <row r="96" spans="1:17" ht="15">
      <c r="A96">
        <v>4</v>
      </c>
      <c r="B96" s="19" t="s">
        <v>78</v>
      </c>
      <c r="C96" s="19"/>
      <c r="D96" s="20">
        <v>43131</v>
      </c>
      <c r="E96" s="19" t="s">
        <v>66</v>
      </c>
      <c r="F96" s="19">
        <v>2</v>
      </c>
      <c r="G96" s="19">
        <v>6</v>
      </c>
      <c r="H96" s="21" t="s">
        <v>172</v>
      </c>
      <c r="I96" s="19" t="s">
        <v>173</v>
      </c>
      <c r="J96" s="20">
        <v>43109</v>
      </c>
      <c r="K96" s="22">
        <v>160</v>
      </c>
      <c r="L96" s="19">
        <v>315</v>
      </c>
      <c r="M96" s="19"/>
      <c r="N96" s="22"/>
      <c r="O96" s="19" t="s">
        <v>154</v>
      </c>
      <c r="P96" s="22">
        <v>806.97</v>
      </c>
      <c r="Q96" s="19"/>
    </row>
    <row r="97" spans="1:17" ht="15">
      <c r="A97">
        <v>4</v>
      </c>
      <c r="B97" s="19" t="s">
        <v>78</v>
      </c>
      <c r="C97" s="19" t="s">
        <v>69</v>
      </c>
      <c r="D97" s="20">
        <v>43190</v>
      </c>
      <c r="E97" s="19" t="s">
        <v>66</v>
      </c>
      <c r="F97" s="19">
        <v>1685</v>
      </c>
      <c r="G97" s="19">
        <v>6</v>
      </c>
      <c r="H97" s="21" t="s">
        <v>172</v>
      </c>
      <c r="I97" s="19" t="s">
        <v>174</v>
      </c>
      <c r="J97" s="20">
        <v>43168</v>
      </c>
      <c r="K97" s="22">
        <v>510.3</v>
      </c>
      <c r="L97" s="19">
        <v>22</v>
      </c>
      <c r="M97" s="19"/>
      <c r="N97" s="22">
        <v>112.27</v>
      </c>
      <c r="O97" s="19"/>
      <c r="P97" s="22">
        <v>622.57</v>
      </c>
      <c r="Q97" s="19"/>
    </row>
    <row r="98" spans="1:17" ht="15">
      <c r="A98">
        <v>4</v>
      </c>
      <c r="B98" s="19" t="s">
        <v>78</v>
      </c>
      <c r="C98" s="19" t="s">
        <v>69</v>
      </c>
      <c r="D98" s="20">
        <v>43220</v>
      </c>
      <c r="E98" s="19" t="s">
        <v>66</v>
      </c>
      <c r="F98" s="19">
        <v>2561</v>
      </c>
      <c r="G98" s="19">
        <v>6</v>
      </c>
      <c r="H98" s="21" t="s">
        <v>172</v>
      </c>
      <c r="I98" s="19" t="s">
        <v>175</v>
      </c>
      <c r="J98" s="20">
        <v>43199</v>
      </c>
      <c r="K98" s="22">
        <v>580.3</v>
      </c>
      <c r="L98" s="19">
        <v>22</v>
      </c>
      <c r="M98" s="19"/>
      <c r="N98" s="22">
        <v>127.67</v>
      </c>
      <c r="O98" s="19"/>
      <c r="P98" s="22">
        <v>707.97</v>
      </c>
      <c r="Q98" s="19"/>
    </row>
    <row r="99" spans="1:17" ht="15">
      <c r="A99">
        <v>4</v>
      </c>
      <c r="B99" s="19" t="s">
        <v>78</v>
      </c>
      <c r="C99" s="19" t="s">
        <v>69</v>
      </c>
      <c r="D99" s="20">
        <v>43251</v>
      </c>
      <c r="E99" s="19" t="s">
        <v>66</v>
      </c>
      <c r="F99" s="19">
        <v>3381</v>
      </c>
      <c r="G99" s="19">
        <v>6</v>
      </c>
      <c r="H99" s="21" t="s">
        <v>172</v>
      </c>
      <c r="I99" s="19" t="s">
        <v>176</v>
      </c>
      <c r="J99" s="20">
        <v>43229</v>
      </c>
      <c r="K99" s="22">
        <v>1095.3</v>
      </c>
      <c r="L99" s="19">
        <v>22</v>
      </c>
      <c r="M99" s="19"/>
      <c r="N99" s="22">
        <v>240.97</v>
      </c>
      <c r="O99" s="19"/>
      <c r="P99" s="22">
        <v>1336.27</v>
      </c>
      <c r="Q99" s="19"/>
    </row>
    <row r="100" spans="1:17" ht="15">
      <c r="A100">
        <v>4</v>
      </c>
      <c r="B100" s="19" t="s">
        <v>78</v>
      </c>
      <c r="C100" s="19" t="s">
        <v>69</v>
      </c>
      <c r="D100" s="20">
        <v>43281</v>
      </c>
      <c r="E100" s="19" t="s">
        <v>66</v>
      </c>
      <c r="F100" s="19">
        <v>4295</v>
      </c>
      <c r="G100" s="19">
        <v>6</v>
      </c>
      <c r="H100" s="21" t="s">
        <v>172</v>
      </c>
      <c r="I100" s="19" t="s">
        <v>177</v>
      </c>
      <c r="J100" s="20">
        <v>43259</v>
      </c>
      <c r="K100" s="22">
        <v>222.5</v>
      </c>
      <c r="L100" s="19">
        <v>22</v>
      </c>
      <c r="M100" s="19"/>
      <c r="N100" s="22">
        <v>48.95</v>
      </c>
      <c r="O100" s="19"/>
      <c r="P100" s="22">
        <v>271.45</v>
      </c>
      <c r="Q100" s="19"/>
    </row>
    <row r="101" spans="1:17" ht="15">
      <c r="A101">
        <v>4</v>
      </c>
      <c r="B101" s="19" t="s">
        <v>78</v>
      </c>
      <c r="C101" s="19" t="s">
        <v>69</v>
      </c>
      <c r="D101" s="20">
        <v>43404</v>
      </c>
      <c r="E101" s="19" t="s">
        <v>66</v>
      </c>
      <c r="F101" s="19">
        <v>8367</v>
      </c>
      <c r="G101" s="19">
        <v>6</v>
      </c>
      <c r="H101" s="21" t="s">
        <v>172</v>
      </c>
      <c r="I101" s="19" t="s">
        <v>178</v>
      </c>
      <c r="J101" s="20">
        <v>43381</v>
      </c>
      <c r="K101" s="22">
        <v>120</v>
      </c>
      <c r="L101" s="19">
        <v>22</v>
      </c>
      <c r="M101" s="19"/>
      <c r="N101" s="22">
        <v>26.4</v>
      </c>
      <c r="O101" s="19"/>
      <c r="P101" s="22">
        <v>146.4</v>
      </c>
      <c r="Q101" s="19"/>
    </row>
    <row r="102" spans="1:17" ht="15">
      <c r="A102">
        <v>10</v>
      </c>
      <c r="B102" s="19" t="s">
        <v>179</v>
      </c>
      <c r="C102" s="19" t="s">
        <v>69</v>
      </c>
      <c r="D102" s="20">
        <v>43159</v>
      </c>
      <c r="E102" s="19" t="s">
        <v>66</v>
      </c>
      <c r="F102" s="19">
        <v>878</v>
      </c>
      <c r="G102" s="19">
        <v>6</v>
      </c>
      <c r="H102" s="21" t="s">
        <v>172</v>
      </c>
      <c r="I102" s="19" t="s">
        <v>180</v>
      </c>
      <c r="J102" s="20">
        <v>43140</v>
      </c>
      <c r="K102" s="22">
        <v>625.3</v>
      </c>
      <c r="L102" s="19">
        <v>22</v>
      </c>
      <c r="M102" s="19"/>
      <c r="N102" s="22">
        <v>137.57</v>
      </c>
      <c r="O102" s="19"/>
      <c r="P102" s="22">
        <v>762.87</v>
      </c>
      <c r="Q102" s="19"/>
    </row>
    <row r="103" spans="2:17" ht="14.55">
      <c r="B103" s="110"/>
      <c r="C103" s="110"/>
      <c r="D103" s="111"/>
      <c r="E103" s="110"/>
      <c r="F103" s="110"/>
      <c r="G103" s="110"/>
      <c r="H103" s="112"/>
      <c r="I103" s="110"/>
      <c r="J103" s="111"/>
      <c r="K103" s="113">
        <f>SUM(K95:K102)</f>
        <v>3844</v>
      </c>
      <c r="L103" s="110"/>
      <c r="M103" s="110"/>
      <c r="N103" s="113"/>
      <c r="O103" s="110"/>
      <c r="P103" s="113"/>
      <c r="Q103" s="114">
        <v>3844</v>
      </c>
    </row>
    <row r="104" spans="4:17" s="47" customFormat="1" ht="14.55">
      <c r="D104" s="115"/>
      <c r="H104" s="116"/>
      <c r="J104" s="115"/>
      <c r="K104" s="117"/>
      <c r="N104" s="117"/>
      <c r="P104" s="117"/>
      <c r="Q104" s="118"/>
    </row>
    <row r="105" spans="1:17" ht="15">
      <c r="A105">
        <v>8</v>
      </c>
      <c r="B105" s="33" t="s">
        <v>181</v>
      </c>
      <c r="C105" s="33"/>
      <c r="D105" s="105">
        <v>43343</v>
      </c>
      <c r="E105" s="33" t="s">
        <v>66</v>
      </c>
      <c r="F105" s="33">
        <v>14</v>
      </c>
      <c r="G105" s="33">
        <v>151</v>
      </c>
      <c r="H105" s="106" t="s">
        <v>182</v>
      </c>
      <c r="I105" s="33" t="s">
        <v>183</v>
      </c>
      <c r="J105" s="105">
        <v>43320</v>
      </c>
      <c r="K105" s="107">
        <v>14750</v>
      </c>
      <c r="L105" s="33">
        <v>22</v>
      </c>
      <c r="M105" s="33"/>
      <c r="N105" s="107">
        <v>3245</v>
      </c>
      <c r="O105" s="33"/>
      <c r="P105" s="107">
        <v>17995</v>
      </c>
      <c r="Q105" s="33"/>
    </row>
    <row r="106" spans="4:16" ht="15">
      <c r="D106" s="27"/>
      <c r="H106" s="28"/>
      <c r="J106" s="27"/>
      <c r="K106" s="29"/>
      <c r="N106" s="29"/>
      <c r="P106" s="29"/>
    </row>
    <row r="107" spans="1:17" ht="15">
      <c r="A107">
        <v>6</v>
      </c>
      <c r="B107" s="72" t="s">
        <v>65</v>
      </c>
      <c r="C107" s="72"/>
      <c r="D107" s="73">
        <v>43434</v>
      </c>
      <c r="E107" s="72" t="s">
        <v>66</v>
      </c>
      <c r="F107" s="72">
        <v>3</v>
      </c>
      <c r="G107" s="72">
        <v>190</v>
      </c>
      <c r="H107" s="74" t="s">
        <v>184</v>
      </c>
      <c r="I107" s="72" t="s">
        <v>185</v>
      </c>
      <c r="J107" s="73">
        <v>43312</v>
      </c>
      <c r="K107" s="75">
        <v>1320</v>
      </c>
      <c r="L107" s="72">
        <v>10</v>
      </c>
      <c r="M107" s="72"/>
      <c r="N107" s="75">
        <v>132</v>
      </c>
      <c r="O107" s="72"/>
      <c r="P107" s="75">
        <v>1452</v>
      </c>
      <c r="Q107" s="72"/>
    </row>
    <row r="108" spans="4:16" s="47" customFormat="1" ht="15">
      <c r="D108" s="115"/>
      <c r="H108" s="116"/>
      <c r="J108" s="115"/>
      <c r="K108" s="117"/>
      <c r="N108" s="117"/>
      <c r="P108" s="117"/>
    </row>
    <row r="109" spans="1:17" ht="15">
      <c r="A109">
        <v>6</v>
      </c>
      <c r="B109" s="13" t="s">
        <v>65</v>
      </c>
      <c r="C109" s="13"/>
      <c r="D109" s="14">
        <v>43343</v>
      </c>
      <c r="E109" s="13" t="s">
        <v>66</v>
      </c>
      <c r="F109" s="13">
        <v>1</v>
      </c>
      <c r="G109" s="13">
        <v>156</v>
      </c>
      <c r="H109" s="15" t="s">
        <v>186</v>
      </c>
      <c r="I109" s="13" t="s">
        <v>187</v>
      </c>
      <c r="J109" s="14">
        <v>43317</v>
      </c>
      <c r="K109" s="16">
        <v>1500</v>
      </c>
      <c r="L109" s="13">
        <v>10</v>
      </c>
      <c r="M109" s="13"/>
      <c r="N109" s="16">
        <v>150</v>
      </c>
      <c r="O109" s="13"/>
      <c r="P109" s="16">
        <v>1650</v>
      </c>
      <c r="Q109" s="13"/>
    </row>
    <row r="110" spans="4:16" s="47" customFormat="1" ht="15">
      <c r="D110" s="115"/>
      <c r="H110" s="116"/>
      <c r="J110" s="115"/>
      <c r="K110" s="117"/>
      <c r="N110" s="117"/>
      <c r="P110" s="117"/>
    </row>
    <row r="111" spans="1:17" ht="15">
      <c r="A111">
        <v>6</v>
      </c>
      <c r="B111" s="72" t="s">
        <v>65</v>
      </c>
      <c r="C111" s="72" t="s">
        <v>69</v>
      </c>
      <c r="D111" s="73">
        <v>43312</v>
      </c>
      <c r="E111" s="72" t="s">
        <v>66</v>
      </c>
      <c r="F111" s="72">
        <v>3</v>
      </c>
      <c r="G111" s="72">
        <v>124</v>
      </c>
      <c r="H111" s="74" t="s">
        <v>188</v>
      </c>
      <c r="I111" s="72" t="s">
        <v>189</v>
      </c>
      <c r="J111" s="73">
        <v>43297</v>
      </c>
      <c r="K111" s="75">
        <v>1500</v>
      </c>
      <c r="L111" s="72">
        <v>10</v>
      </c>
      <c r="M111" s="72"/>
      <c r="N111" s="75">
        <v>150</v>
      </c>
      <c r="O111" s="72"/>
      <c r="P111" s="75">
        <v>1650</v>
      </c>
      <c r="Q111" s="72"/>
    </row>
    <row r="112" spans="4:16" s="47" customFormat="1" ht="15">
      <c r="D112" s="115"/>
      <c r="H112" s="116"/>
      <c r="J112" s="115"/>
      <c r="K112" s="117"/>
      <c r="N112" s="117"/>
      <c r="P112" s="117"/>
    </row>
    <row r="113" spans="1:17" ht="15">
      <c r="A113">
        <v>6</v>
      </c>
      <c r="B113" s="13" t="s">
        <v>65</v>
      </c>
      <c r="C113" s="13"/>
      <c r="D113" s="14">
        <v>43312</v>
      </c>
      <c r="E113" s="13" t="s">
        <v>66</v>
      </c>
      <c r="F113" s="13">
        <v>58</v>
      </c>
      <c r="G113" s="13">
        <v>128</v>
      </c>
      <c r="H113" s="15" t="s">
        <v>190</v>
      </c>
      <c r="I113" s="13" t="s">
        <v>191</v>
      </c>
      <c r="J113" s="14">
        <v>43298</v>
      </c>
      <c r="K113" s="16">
        <v>1550</v>
      </c>
      <c r="L113" s="13">
        <v>10</v>
      </c>
      <c r="M113" s="13"/>
      <c r="N113" s="16">
        <v>155</v>
      </c>
      <c r="O113" s="13"/>
      <c r="P113" s="16">
        <v>1705</v>
      </c>
      <c r="Q113" s="13"/>
    </row>
    <row r="114" spans="4:16" s="47" customFormat="1" ht="15">
      <c r="D114" s="115"/>
      <c r="H114" s="116"/>
      <c r="J114" s="115"/>
      <c r="K114" s="117"/>
      <c r="N114" s="117"/>
      <c r="P114" s="117"/>
    </row>
    <row r="115" spans="1:17" ht="15">
      <c r="A115">
        <v>4</v>
      </c>
      <c r="B115" s="72" t="s">
        <v>78</v>
      </c>
      <c r="C115" s="72"/>
      <c r="D115" s="73">
        <v>43404</v>
      </c>
      <c r="E115" s="72" t="s">
        <v>66</v>
      </c>
      <c r="F115" s="72">
        <v>8</v>
      </c>
      <c r="G115" s="72">
        <v>183</v>
      </c>
      <c r="H115" s="74" t="s">
        <v>192</v>
      </c>
      <c r="I115" s="72" t="s">
        <v>193</v>
      </c>
      <c r="J115" s="73">
        <v>43392</v>
      </c>
      <c r="K115" s="75">
        <v>1639.35</v>
      </c>
      <c r="L115" s="72">
        <v>22</v>
      </c>
      <c r="M115" s="72"/>
      <c r="N115" s="75">
        <v>360.66</v>
      </c>
      <c r="O115" s="72"/>
      <c r="P115" s="75">
        <v>2000.01</v>
      </c>
      <c r="Q115" s="72"/>
    </row>
    <row r="116" spans="4:16" s="47" customFormat="1" ht="15">
      <c r="D116" s="115"/>
      <c r="H116" s="116"/>
      <c r="J116" s="115"/>
      <c r="K116" s="117"/>
      <c r="N116" s="117"/>
      <c r="P116" s="117"/>
    </row>
    <row r="117" spans="1:17" ht="15">
      <c r="A117">
        <v>4</v>
      </c>
      <c r="B117" s="13" t="s">
        <v>78</v>
      </c>
      <c r="C117" s="13"/>
      <c r="D117" s="14">
        <v>43131</v>
      </c>
      <c r="E117" s="13" t="s">
        <v>66</v>
      </c>
      <c r="F117" s="13">
        <v>1</v>
      </c>
      <c r="G117" s="13">
        <v>15</v>
      </c>
      <c r="H117" s="15" t="s">
        <v>194</v>
      </c>
      <c r="I117" s="13" t="s">
        <v>195</v>
      </c>
      <c r="J117" s="14">
        <v>43117</v>
      </c>
      <c r="K117" s="16">
        <v>4000</v>
      </c>
      <c r="L117" s="13">
        <v>22</v>
      </c>
      <c r="M117" s="13"/>
      <c r="N117" s="16">
        <v>880</v>
      </c>
      <c r="O117" s="13"/>
      <c r="P117" s="16">
        <v>4880</v>
      </c>
      <c r="Q117" s="13"/>
    </row>
    <row r="118" spans="4:16" s="47" customFormat="1" ht="14.55">
      <c r="D118" s="115"/>
      <c r="H118" s="116"/>
      <c r="J118" s="115"/>
      <c r="K118" s="117"/>
      <c r="N118" s="117"/>
      <c r="P118" s="117"/>
    </row>
    <row r="119" spans="1:17" ht="15">
      <c r="A119">
        <v>4</v>
      </c>
      <c r="B119" s="72" t="s">
        <v>78</v>
      </c>
      <c r="C119" s="72"/>
      <c r="D119" s="73">
        <v>43131</v>
      </c>
      <c r="E119" s="72" t="s">
        <v>66</v>
      </c>
      <c r="F119" s="72">
        <v>1</v>
      </c>
      <c r="G119" s="72">
        <v>75</v>
      </c>
      <c r="H119" s="74" t="s">
        <v>196</v>
      </c>
      <c r="I119" s="72" t="s">
        <v>197</v>
      </c>
      <c r="J119" s="73">
        <v>43102</v>
      </c>
      <c r="K119" s="75">
        <v>1700</v>
      </c>
      <c r="L119" s="72">
        <v>10</v>
      </c>
      <c r="M119" s="72"/>
      <c r="N119" s="75">
        <v>170</v>
      </c>
      <c r="O119" s="72"/>
      <c r="P119" s="75">
        <v>1870</v>
      </c>
      <c r="Q119" s="72"/>
    </row>
    <row r="120" spans="4:16" s="47" customFormat="1" ht="15">
      <c r="D120" s="115"/>
      <c r="H120" s="116"/>
      <c r="J120" s="115"/>
      <c r="K120" s="117"/>
      <c r="N120" s="117"/>
      <c r="P120" s="117"/>
    </row>
    <row r="121" spans="1:17" ht="15">
      <c r="A121">
        <v>4</v>
      </c>
      <c r="B121" s="13" t="s">
        <v>78</v>
      </c>
      <c r="C121" s="13"/>
      <c r="D121" s="14">
        <v>43131</v>
      </c>
      <c r="E121" s="13" t="s">
        <v>66</v>
      </c>
      <c r="F121" s="13">
        <v>2</v>
      </c>
      <c r="G121" s="13">
        <v>75</v>
      </c>
      <c r="H121" s="15" t="s">
        <v>196</v>
      </c>
      <c r="I121" s="13" t="s">
        <v>198</v>
      </c>
      <c r="J121" s="14">
        <v>43102</v>
      </c>
      <c r="K121" s="16">
        <v>1900</v>
      </c>
      <c r="L121" s="13">
        <v>10</v>
      </c>
      <c r="M121" s="13"/>
      <c r="N121" s="16">
        <v>190</v>
      </c>
      <c r="O121" s="13"/>
      <c r="P121" s="16">
        <v>2090</v>
      </c>
      <c r="Q121" s="13"/>
    </row>
    <row r="122" spans="4:16" ht="15">
      <c r="D122" s="27"/>
      <c r="H122" s="28"/>
      <c r="J122" s="27"/>
      <c r="K122" s="29"/>
      <c r="N122" s="29"/>
      <c r="P122" s="29"/>
    </row>
    <row r="123" spans="1:17" ht="15">
      <c r="A123">
        <v>6</v>
      </c>
      <c r="B123" s="72" t="s">
        <v>65</v>
      </c>
      <c r="C123" s="72"/>
      <c r="D123" s="73">
        <v>43312</v>
      </c>
      <c r="E123" s="72" t="s">
        <v>66</v>
      </c>
      <c r="F123" s="72">
        <v>11</v>
      </c>
      <c r="G123" s="72">
        <v>137</v>
      </c>
      <c r="H123" s="74" t="s">
        <v>199</v>
      </c>
      <c r="I123" s="72" t="s">
        <v>200</v>
      </c>
      <c r="J123" s="73">
        <v>43312</v>
      </c>
      <c r="K123" s="75">
        <v>1700</v>
      </c>
      <c r="L123" s="72">
        <v>10</v>
      </c>
      <c r="M123" s="72"/>
      <c r="N123" s="75">
        <v>170</v>
      </c>
      <c r="O123" s="72"/>
      <c r="P123" s="75">
        <v>1870</v>
      </c>
      <c r="Q123" s="72"/>
    </row>
    <row r="124" spans="4:16" ht="15">
      <c r="D124" s="27"/>
      <c r="H124" s="28"/>
      <c r="J124" s="27"/>
      <c r="K124" s="29"/>
      <c r="N124" s="29"/>
      <c r="P124" s="29"/>
    </row>
    <row r="125" spans="1:17" ht="15">
      <c r="A125">
        <v>6</v>
      </c>
      <c r="B125" s="13" t="s">
        <v>65</v>
      </c>
      <c r="C125" s="13"/>
      <c r="D125" s="14">
        <v>43190</v>
      </c>
      <c r="E125" s="13" t="s">
        <v>66</v>
      </c>
      <c r="F125" s="13" t="s">
        <v>201</v>
      </c>
      <c r="G125" s="13">
        <v>109</v>
      </c>
      <c r="H125" s="15" t="s">
        <v>202</v>
      </c>
      <c r="I125" s="13" t="s">
        <v>203</v>
      </c>
      <c r="J125" s="14">
        <v>43188</v>
      </c>
      <c r="K125" s="16">
        <v>2000</v>
      </c>
      <c r="L125" s="13">
        <v>300</v>
      </c>
      <c r="M125" s="13"/>
      <c r="N125" s="16"/>
      <c r="O125" s="13" t="s">
        <v>204</v>
      </c>
      <c r="P125" s="16">
        <v>2000</v>
      </c>
      <c r="Q125" s="13"/>
    </row>
    <row r="126" spans="4:16" ht="15">
      <c r="D126" s="27"/>
      <c r="H126" s="28"/>
      <c r="J126" s="27"/>
      <c r="K126" s="29"/>
      <c r="N126" s="29"/>
      <c r="P126" s="29"/>
    </row>
    <row r="127" spans="1:17" ht="15">
      <c r="A127">
        <v>9</v>
      </c>
      <c r="B127" s="72" t="s">
        <v>108</v>
      </c>
      <c r="C127" s="72" t="s">
        <v>69</v>
      </c>
      <c r="D127" s="73">
        <v>43434</v>
      </c>
      <c r="E127" s="72" t="s">
        <v>66</v>
      </c>
      <c r="F127" s="72">
        <v>95</v>
      </c>
      <c r="G127" s="72">
        <v>194</v>
      </c>
      <c r="H127" s="74" t="s">
        <v>205</v>
      </c>
      <c r="I127" s="72" t="s">
        <v>206</v>
      </c>
      <c r="J127" s="73">
        <v>43430</v>
      </c>
      <c r="K127" s="75">
        <v>239.5</v>
      </c>
      <c r="L127" s="72">
        <v>22</v>
      </c>
      <c r="M127" s="72"/>
      <c r="N127" s="75">
        <v>52.69</v>
      </c>
      <c r="O127" s="72"/>
      <c r="P127" s="75">
        <v>292.19</v>
      </c>
      <c r="Q127" s="72"/>
    </row>
    <row r="128" spans="4:16" ht="15">
      <c r="D128" s="27"/>
      <c r="H128" s="28"/>
      <c r="J128" s="27"/>
      <c r="K128" s="29"/>
      <c r="N128" s="29"/>
      <c r="P128" s="29"/>
    </row>
    <row r="129" spans="1:17" ht="15">
      <c r="A129">
        <v>6</v>
      </c>
      <c r="B129" s="13" t="s">
        <v>65</v>
      </c>
      <c r="C129" s="13" t="s">
        <v>69</v>
      </c>
      <c r="D129" s="14">
        <v>43312</v>
      </c>
      <c r="E129" s="13" t="s">
        <v>66</v>
      </c>
      <c r="F129" s="13">
        <v>13</v>
      </c>
      <c r="G129" s="13">
        <v>133</v>
      </c>
      <c r="H129" s="15" t="s">
        <v>207</v>
      </c>
      <c r="I129" s="13" t="s">
        <v>208</v>
      </c>
      <c r="J129" s="14">
        <v>43306</v>
      </c>
      <c r="K129" s="16">
        <v>3060</v>
      </c>
      <c r="L129" s="13">
        <v>22</v>
      </c>
      <c r="M129" s="13"/>
      <c r="N129" s="16">
        <v>673.2</v>
      </c>
      <c r="O129" s="13"/>
      <c r="P129" s="16">
        <v>3733.2</v>
      </c>
      <c r="Q129" s="13"/>
    </row>
    <row r="130" spans="1:17" ht="15">
      <c r="A130">
        <v>6</v>
      </c>
      <c r="B130" s="13" t="s">
        <v>65</v>
      </c>
      <c r="C130" s="13" t="s">
        <v>69</v>
      </c>
      <c r="D130" s="14">
        <v>43434</v>
      </c>
      <c r="E130" s="13" t="s">
        <v>66</v>
      </c>
      <c r="F130" s="13">
        <v>1</v>
      </c>
      <c r="G130" s="13">
        <v>133</v>
      </c>
      <c r="H130" s="15" t="s">
        <v>207</v>
      </c>
      <c r="I130" s="13" t="s">
        <v>209</v>
      </c>
      <c r="J130" s="14">
        <v>43307</v>
      </c>
      <c r="K130" s="16" t="s">
        <v>210</v>
      </c>
      <c r="L130" s="13">
        <v>22</v>
      </c>
      <c r="M130" s="13"/>
      <c r="N130" s="16" t="s">
        <v>211</v>
      </c>
      <c r="O130" s="13"/>
      <c r="P130" s="16" t="s">
        <v>212</v>
      </c>
      <c r="Q130" s="13"/>
    </row>
    <row r="131" spans="1:17" ht="15">
      <c r="A131">
        <v>6</v>
      </c>
      <c r="B131" s="13" t="s">
        <v>65</v>
      </c>
      <c r="C131" s="13"/>
      <c r="D131" s="14">
        <v>43434</v>
      </c>
      <c r="E131" s="13" t="s">
        <v>66</v>
      </c>
      <c r="F131" s="13" t="s">
        <v>213</v>
      </c>
      <c r="G131" s="13">
        <v>133</v>
      </c>
      <c r="H131" s="15" t="s">
        <v>207</v>
      </c>
      <c r="I131" s="13" t="s">
        <v>214</v>
      </c>
      <c r="J131" s="14">
        <v>43307</v>
      </c>
      <c r="K131" s="16">
        <v>3060</v>
      </c>
      <c r="L131" s="13">
        <v>22</v>
      </c>
      <c r="M131" s="13"/>
      <c r="N131" s="16">
        <v>673.2</v>
      </c>
      <c r="O131" s="13"/>
      <c r="P131" s="16">
        <v>3733.2</v>
      </c>
      <c r="Q131" s="119"/>
    </row>
    <row r="132" spans="2:17" ht="14.55">
      <c r="B132" s="13"/>
      <c r="C132" s="13"/>
      <c r="D132" s="14"/>
      <c r="E132" s="13"/>
      <c r="F132" s="13"/>
      <c r="G132" s="13"/>
      <c r="H132" s="15"/>
      <c r="I132" s="13"/>
      <c r="J132" s="14"/>
      <c r="K132" s="16"/>
      <c r="L132" s="13"/>
      <c r="M132" s="13"/>
      <c r="N132" s="16"/>
      <c r="O132" s="13"/>
      <c r="P132" s="16"/>
      <c r="Q132" s="25">
        <v>3060</v>
      </c>
    </row>
    <row r="133" spans="1:16" ht="15">
      <c r="A133">
        <v>4</v>
      </c>
      <c r="B133" t="s">
        <v>78</v>
      </c>
      <c r="C133" t="s">
        <v>69</v>
      </c>
      <c r="D133" s="27">
        <v>43312</v>
      </c>
      <c r="E133" t="s">
        <v>66</v>
      </c>
      <c r="F133">
        <v>5</v>
      </c>
      <c r="G133">
        <v>115</v>
      </c>
      <c r="H133" s="28" t="s">
        <v>215</v>
      </c>
      <c r="I133" t="s">
        <v>216</v>
      </c>
      <c r="J133" s="27">
        <v>43291</v>
      </c>
      <c r="K133" s="29">
        <v>203.4</v>
      </c>
      <c r="L133">
        <v>22</v>
      </c>
      <c r="N133" s="29">
        <v>44.75</v>
      </c>
      <c r="P133" s="29">
        <v>248.15</v>
      </c>
    </row>
    <row r="134" spans="1:16" ht="15">
      <c r="A134">
        <v>9</v>
      </c>
      <c r="B134" t="s">
        <v>108</v>
      </c>
      <c r="C134" t="s">
        <v>69</v>
      </c>
      <c r="D134" s="27">
        <v>43312</v>
      </c>
      <c r="E134" t="s">
        <v>66</v>
      </c>
      <c r="F134">
        <v>4</v>
      </c>
      <c r="G134">
        <v>115</v>
      </c>
      <c r="H134" s="28" t="s">
        <v>215</v>
      </c>
      <c r="I134" t="s">
        <v>217</v>
      </c>
      <c r="J134" s="27">
        <v>43291</v>
      </c>
      <c r="K134" s="29">
        <v>118.8</v>
      </c>
      <c r="L134">
        <v>22</v>
      </c>
      <c r="N134" s="29">
        <v>26.14</v>
      </c>
      <c r="P134" s="29">
        <v>144.94</v>
      </c>
    </row>
    <row r="135" spans="4:16" ht="15">
      <c r="D135" s="27"/>
      <c r="H135" s="28"/>
      <c r="J135" s="27"/>
      <c r="K135" s="29"/>
      <c r="N135" s="29"/>
      <c r="P135" s="29"/>
    </row>
    <row r="136" spans="1:16" ht="15">
      <c r="A136">
        <v>6</v>
      </c>
      <c r="B136" t="s">
        <v>65</v>
      </c>
      <c r="C136" t="s">
        <v>69</v>
      </c>
      <c r="D136" s="27">
        <v>43343</v>
      </c>
      <c r="E136" t="s">
        <v>66</v>
      </c>
      <c r="F136">
        <v>46</v>
      </c>
      <c r="G136">
        <v>143</v>
      </c>
      <c r="H136" s="28" t="s">
        <v>218</v>
      </c>
      <c r="I136" t="s">
        <v>219</v>
      </c>
      <c r="J136" s="27">
        <v>43310</v>
      </c>
      <c r="K136" s="29">
        <v>1272.73</v>
      </c>
      <c r="L136">
        <v>10</v>
      </c>
      <c r="N136" s="29">
        <v>127.27</v>
      </c>
      <c r="P136" s="29">
        <v>1400</v>
      </c>
    </row>
    <row r="137" spans="4:16" ht="15">
      <c r="D137" s="27"/>
      <c r="H137" s="28"/>
      <c r="J137" s="27"/>
      <c r="K137" s="29"/>
      <c r="N137" s="29"/>
      <c r="P137" s="29"/>
    </row>
    <row r="138" spans="1:16" ht="15">
      <c r="A138">
        <v>7</v>
      </c>
      <c r="B138" t="s">
        <v>132</v>
      </c>
      <c r="D138" s="27">
        <v>43131</v>
      </c>
      <c r="E138" t="s">
        <v>66</v>
      </c>
      <c r="F138">
        <v>1</v>
      </c>
      <c r="G138">
        <v>104</v>
      </c>
      <c r="H138" s="28" t="s">
        <v>220</v>
      </c>
      <c r="I138" t="s">
        <v>221</v>
      </c>
      <c r="J138" s="27">
        <v>43122</v>
      </c>
      <c r="K138" s="29">
        <v>375</v>
      </c>
      <c r="L138">
        <v>303</v>
      </c>
      <c r="N138" s="29"/>
      <c r="O138" t="s">
        <v>222</v>
      </c>
      <c r="P138" s="29">
        <v>375</v>
      </c>
    </row>
    <row r="139" spans="4:16" ht="15">
      <c r="D139" s="27"/>
      <c r="H139" s="28"/>
      <c r="J139" s="27"/>
      <c r="K139" s="29"/>
      <c r="N139" s="29"/>
      <c r="P139" s="29"/>
    </row>
    <row r="140" spans="1:16" ht="15">
      <c r="A140">
        <v>9</v>
      </c>
      <c r="B140" t="s">
        <v>108</v>
      </c>
      <c r="C140" t="s">
        <v>69</v>
      </c>
      <c r="D140" s="27">
        <v>43281</v>
      </c>
      <c r="E140" t="s">
        <v>66</v>
      </c>
      <c r="F140">
        <v>18117</v>
      </c>
      <c r="G140">
        <v>49</v>
      </c>
      <c r="H140" s="28" t="s">
        <v>223</v>
      </c>
      <c r="I140" t="s">
        <v>224</v>
      </c>
      <c r="J140" s="27">
        <v>43251</v>
      </c>
      <c r="K140" s="29">
        <v>130</v>
      </c>
      <c r="L140">
        <v>22</v>
      </c>
      <c r="N140" s="29">
        <v>28.6</v>
      </c>
      <c r="P140" s="29">
        <v>158.6</v>
      </c>
    </row>
    <row r="141" spans="1:16" ht="15">
      <c r="A141">
        <v>9</v>
      </c>
      <c r="B141" t="s">
        <v>108</v>
      </c>
      <c r="C141" t="s">
        <v>69</v>
      </c>
      <c r="D141" s="27">
        <v>43312</v>
      </c>
      <c r="E141" t="s">
        <v>66</v>
      </c>
      <c r="F141">
        <v>18134</v>
      </c>
      <c r="G141">
        <v>49</v>
      </c>
      <c r="H141" s="28" t="s">
        <v>223</v>
      </c>
      <c r="I141" t="s">
        <v>225</v>
      </c>
      <c r="J141" s="27">
        <v>43281</v>
      </c>
      <c r="K141" s="29">
        <v>225.92</v>
      </c>
      <c r="L141">
        <v>22</v>
      </c>
      <c r="N141" s="29">
        <v>49.7</v>
      </c>
      <c r="P141" s="29">
        <v>275.62</v>
      </c>
    </row>
    <row r="142" spans="1:16" ht="15">
      <c r="A142">
        <v>9</v>
      </c>
      <c r="B142" t="s">
        <v>108</v>
      </c>
      <c r="C142" t="s">
        <v>69</v>
      </c>
      <c r="D142" s="27">
        <v>43404</v>
      </c>
      <c r="E142" t="s">
        <v>66</v>
      </c>
      <c r="F142">
        <v>18190</v>
      </c>
      <c r="G142">
        <v>49</v>
      </c>
      <c r="H142" s="28" t="s">
        <v>223</v>
      </c>
      <c r="I142" t="s">
        <v>226</v>
      </c>
      <c r="J142" s="27">
        <v>43372</v>
      </c>
      <c r="K142" s="29">
        <v>20</v>
      </c>
      <c r="L142">
        <v>22</v>
      </c>
      <c r="N142" s="29">
        <v>4.4</v>
      </c>
      <c r="P142" s="29">
        <v>24.4</v>
      </c>
    </row>
    <row r="143" spans="4:16" ht="15">
      <c r="D143" s="27"/>
      <c r="H143" s="28"/>
      <c r="J143" s="27"/>
      <c r="K143" s="29"/>
      <c r="N143" s="29"/>
      <c r="P143" s="29"/>
    </row>
    <row r="144" spans="1:17" ht="15">
      <c r="A144">
        <v>4</v>
      </c>
      <c r="B144" s="88" t="s">
        <v>78</v>
      </c>
      <c r="C144" s="88"/>
      <c r="D144" s="89">
        <v>43190</v>
      </c>
      <c r="E144" s="88" t="s">
        <v>66</v>
      </c>
      <c r="F144" s="88">
        <v>37</v>
      </c>
      <c r="G144" s="88">
        <v>7</v>
      </c>
      <c r="H144" s="90" t="s">
        <v>227</v>
      </c>
      <c r="I144" s="88" t="s">
        <v>228</v>
      </c>
      <c r="J144" s="89">
        <v>43186</v>
      </c>
      <c r="K144" s="91">
        <v>136.5</v>
      </c>
      <c r="L144" s="88">
        <v>374</v>
      </c>
      <c r="M144" s="88">
        <v>9</v>
      </c>
      <c r="N144" s="91"/>
      <c r="O144" s="88" t="s">
        <v>229</v>
      </c>
      <c r="P144" s="91">
        <v>136.5</v>
      </c>
      <c r="Q144" s="88"/>
    </row>
    <row r="145" spans="1:17" ht="15">
      <c r="A145">
        <v>4</v>
      </c>
      <c r="B145" s="88" t="s">
        <v>78</v>
      </c>
      <c r="C145" s="88"/>
      <c r="D145" s="89">
        <v>43251</v>
      </c>
      <c r="E145" s="88" t="s">
        <v>66</v>
      </c>
      <c r="F145" s="88">
        <v>70</v>
      </c>
      <c r="G145" s="88">
        <v>7</v>
      </c>
      <c r="H145" s="90" t="s">
        <v>227</v>
      </c>
      <c r="I145" s="88" t="s">
        <v>230</v>
      </c>
      <c r="J145" s="89">
        <v>43228</v>
      </c>
      <c r="K145" s="91">
        <v>195</v>
      </c>
      <c r="L145" s="88">
        <v>374</v>
      </c>
      <c r="M145" s="88">
        <v>9</v>
      </c>
      <c r="N145" s="91"/>
      <c r="O145" s="88" t="s">
        <v>229</v>
      </c>
      <c r="P145" s="91">
        <v>195</v>
      </c>
      <c r="Q145" s="88"/>
    </row>
    <row r="146" spans="1:17" ht="15">
      <c r="A146">
        <v>4</v>
      </c>
      <c r="B146" s="88" t="s">
        <v>78</v>
      </c>
      <c r="C146" s="88"/>
      <c r="D146" s="89">
        <v>43312</v>
      </c>
      <c r="E146" s="88" t="s">
        <v>66</v>
      </c>
      <c r="F146" s="88">
        <v>263</v>
      </c>
      <c r="G146" s="88">
        <v>7</v>
      </c>
      <c r="H146" s="90" t="s">
        <v>227</v>
      </c>
      <c r="I146" s="88" t="s">
        <v>231</v>
      </c>
      <c r="J146" s="89">
        <v>43091</v>
      </c>
      <c r="K146" s="91">
        <v>84.5</v>
      </c>
      <c r="L146" s="88">
        <v>374</v>
      </c>
      <c r="M146" s="88">
        <v>9</v>
      </c>
      <c r="N146" s="91"/>
      <c r="O146" s="88" t="s">
        <v>229</v>
      </c>
      <c r="P146" s="91">
        <v>84.5</v>
      </c>
      <c r="Q146" s="88"/>
    </row>
    <row r="147" spans="1:17" ht="15">
      <c r="A147">
        <v>4</v>
      </c>
      <c r="B147" s="88" t="s">
        <v>78</v>
      </c>
      <c r="C147" s="88"/>
      <c r="D147" s="89">
        <v>43312</v>
      </c>
      <c r="E147" s="88" t="s">
        <v>66</v>
      </c>
      <c r="F147" s="88">
        <v>95</v>
      </c>
      <c r="G147" s="88">
        <v>7</v>
      </c>
      <c r="H147" s="90" t="s">
        <v>227</v>
      </c>
      <c r="I147" s="88" t="s">
        <v>232</v>
      </c>
      <c r="J147" s="89">
        <v>43277</v>
      </c>
      <c r="K147" s="91">
        <v>230.75</v>
      </c>
      <c r="L147" s="88">
        <v>374</v>
      </c>
      <c r="M147" s="88">
        <v>9</v>
      </c>
      <c r="N147" s="91"/>
      <c r="O147" s="88" t="s">
        <v>229</v>
      </c>
      <c r="P147" s="91">
        <v>230.75</v>
      </c>
      <c r="Q147" s="88"/>
    </row>
    <row r="148" spans="1:17" ht="15">
      <c r="A148">
        <v>4</v>
      </c>
      <c r="B148" s="88" t="s">
        <v>78</v>
      </c>
      <c r="C148" s="88" t="s">
        <v>69</v>
      </c>
      <c r="D148" s="89">
        <v>43434</v>
      </c>
      <c r="E148" s="88" t="s">
        <v>66</v>
      </c>
      <c r="F148" s="88">
        <v>173</v>
      </c>
      <c r="G148" s="88">
        <v>7</v>
      </c>
      <c r="H148" s="90" t="s">
        <v>227</v>
      </c>
      <c r="I148" s="88" t="s">
        <v>233</v>
      </c>
      <c r="J148" s="89">
        <v>43411</v>
      </c>
      <c r="K148" s="91">
        <v>1000</v>
      </c>
      <c r="L148" s="88">
        <v>22</v>
      </c>
      <c r="M148" s="88"/>
      <c r="N148" s="91">
        <v>220</v>
      </c>
      <c r="O148" s="88"/>
      <c r="P148" s="91">
        <v>1220</v>
      </c>
      <c r="Q148" s="88"/>
    </row>
    <row r="149" spans="2:17" ht="15">
      <c r="B149" s="88"/>
      <c r="C149" s="88"/>
      <c r="D149" s="89"/>
      <c r="E149" s="88"/>
      <c r="F149" s="88"/>
      <c r="G149" s="88"/>
      <c r="H149" s="90"/>
      <c r="I149" s="88"/>
      <c r="J149" s="89"/>
      <c r="K149" s="91"/>
      <c r="L149" s="88"/>
      <c r="M149" s="88"/>
      <c r="N149" s="91"/>
      <c r="O149" s="88"/>
      <c r="P149" s="91"/>
      <c r="Q149" s="92">
        <v>1646.75</v>
      </c>
    </row>
    <row r="150" spans="1:16" ht="15">
      <c r="A150">
        <v>4</v>
      </c>
      <c r="B150" t="s">
        <v>78</v>
      </c>
      <c r="C150" t="s">
        <v>69</v>
      </c>
      <c r="D150" s="27">
        <v>43373</v>
      </c>
      <c r="E150" t="s">
        <v>66</v>
      </c>
      <c r="F150" t="s">
        <v>234</v>
      </c>
      <c r="G150">
        <v>177</v>
      </c>
      <c r="H150" s="28" t="s">
        <v>235</v>
      </c>
      <c r="I150" t="s">
        <v>236</v>
      </c>
      <c r="J150" s="27">
        <v>43370</v>
      </c>
      <c r="K150" s="29">
        <v>1310.66</v>
      </c>
      <c r="L150">
        <v>22</v>
      </c>
      <c r="N150" s="29">
        <v>288.34</v>
      </c>
      <c r="P150" s="29">
        <v>1599</v>
      </c>
    </row>
    <row r="151" spans="1:16" ht="15">
      <c r="A151">
        <v>4</v>
      </c>
      <c r="B151" t="s">
        <v>78</v>
      </c>
      <c r="D151" s="27">
        <v>43404</v>
      </c>
      <c r="E151" t="s">
        <v>66</v>
      </c>
      <c r="F151">
        <v>530</v>
      </c>
      <c r="G151">
        <v>177</v>
      </c>
      <c r="H151" s="28" t="s">
        <v>235</v>
      </c>
      <c r="I151" t="s">
        <v>237</v>
      </c>
      <c r="J151" s="27">
        <v>43378</v>
      </c>
      <c r="K151" s="29">
        <v>41</v>
      </c>
      <c r="L151">
        <v>374</v>
      </c>
      <c r="N151" s="29"/>
      <c r="O151" t="s">
        <v>229</v>
      </c>
      <c r="P151" s="29">
        <v>41</v>
      </c>
    </row>
    <row r="152" spans="1:16" ht="15">
      <c r="A152">
        <v>4</v>
      </c>
      <c r="B152" t="s">
        <v>78</v>
      </c>
      <c r="C152" t="s">
        <v>69</v>
      </c>
      <c r="D152" s="27">
        <v>43404</v>
      </c>
      <c r="E152" t="s">
        <v>66</v>
      </c>
      <c r="F152" t="s">
        <v>238</v>
      </c>
      <c r="G152">
        <v>177</v>
      </c>
      <c r="H152" s="28" t="s">
        <v>235</v>
      </c>
      <c r="I152" t="s">
        <v>239</v>
      </c>
      <c r="J152" s="27">
        <v>43381</v>
      </c>
      <c r="K152" s="29">
        <v>81.97</v>
      </c>
      <c r="L152">
        <v>22</v>
      </c>
      <c r="N152" s="29">
        <v>18.03</v>
      </c>
      <c r="P152" s="29">
        <v>100</v>
      </c>
    </row>
    <row r="153" spans="4:16" ht="15">
      <c r="D153" s="27"/>
      <c r="H153" s="28"/>
      <c r="J153" s="27"/>
      <c r="K153" s="29"/>
      <c r="N153" s="29"/>
      <c r="P153" s="29"/>
    </row>
    <row r="154" spans="1:16" ht="15">
      <c r="A154">
        <v>4</v>
      </c>
      <c r="B154" t="s">
        <v>78</v>
      </c>
      <c r="C154" t="s">
        <v>69</v>
      </c>
      <c r="D154" s="27">
        <v>43220</v>
      </c>
      <c r="E154" t="s">
        <v>66</v>
      </c>
      <c r="F154">
        <v>9821</v>
      </c>
      <c r="G154">
        <v>94</v>
      </c>
      <c r="H154" s="28" t="s">
        <v>240</v>
      </c>
      <c r="I154" t="s">
        <v>241</v>
      </c>
      <c r="J154" s="27">
        <v>43197</v>
      </c>
      <c r="K154" s="29">
        <v>64.75</v>
      </c>
      <c r="L154">
        <v>22</v>
      </c>
      <c r="N154" s="29">
        <v>14.25</v>
      </c>
      <c r="P154" s="29">
        <v>79</v>
      </c>
    </row>
    <row r="155" spans="1:16" ht="15">
      <c r="A155">
        <v>4</v>
      </c>
      <c r="B155" t="s">
        <v>78</v>
      </c>
      <c r="C155" t="s">
        <v>69</v>
      </c>
      <c r="D155" s="27">
        <v>43434</v>
      </c>
      <c r="E155" t="s">
        <v>66</v>
      </c>
      <c r="F155">
        <v>10948</v>
      </c>
      <c r="G155">
        <v>94</v>
      </c>
      <c r="H155" s="28" t="s">
        <v>240</v>
      </c>
      <c r="I155" t="s">
        <v>242</v>
      </c>
      <c r="J155" s="27">
        <v>43422</v>
      </c>
      <c r="K155" s="29">
        <v>118.69</v>
      </c>
      <c r="L155">
        <v>22</v>
      </c>
      <c r="N155" s="29">
        <v>26.11</v>
      </c>
      <c r="P155" s="29">
        <v>144.8</v>
      </c>
    </row>
    <row r="156" spans="4:16" ht="15">
      <c r="D156" s="27"/>
      <c r="H156" s="28"/>
      <c r="J156" s="27"/>
      <c r="K156" s="29"/>
      <c r="N156" s="29"/>
      <c r="P156" s="29"/>
    </row>
    <row r="157" spans="1:16" ht="15">
      <c r="A157">
        <v>6</v>
      </c>
      <c r="B157" t="s">
        <v>65</v>
      </c>
      <c r="C157" t="s">
        <v>69</v>
      </c>
      <c r="D157" s="27">
        <v>43373</v>
      </c>
      <c r="E157" t="s">
        <v>66</v>
      </c>
      <c r="F157">
        <v>358</v>
      </c>
      <c r="G157">
        <v>170</v>
      </c>
      <c r="H157" s="28" t="s">
        <v>243</v>
      </c>
      <c r="I157" t="s">
        <v>244</v>
      </c>
      <c r="J157" s="27">
        <v>43314</v>
      </c>
      <c r="K157" s="29">
        <v>152.73</v>
      </c>
      <c r="L157">
        <v>10</v>
      </c>
      <c r="N157" s="29">
        <v>15.27</v>
      </c>
      <c r="P157" s="29">
        <v>168</v>
      </c>
    </row>
    <row r="158" spans="1:16" ht="15">
      <c r="A158">
        <v>6</v>
      </c>
      <c r="B158" t="s">
        <v>65</v>
      </c>
      <c r="C158" t="s">
        <v>69</v>
      </c>
      <c r="D158" s="27">
        <v>43373</v>
      </c>
      <c r="E158" t="s">
        <v>66</v>
      </c>
      <c r="F158">
        <v>7</v>
      </c>
      <c r="G158">
        <v>170</v>
      </c>
      <c r="H158" s="28" t="s">
        <v>243</v>
      </c>
      <c r="I158" t="s">
        <v>245</v>
      </c>
      <c r="J158" s="27">
        <v>43353</v>
      </c>
      <c r="K158" s="29" t="s">
        <v>246</v>
      </c>
      <c r="L158">
        <v>10</v>
      </c>
      <c r="N158" s="29" t="s">
        <v>247</v>
      </c>
      <c r="P158" s="29" t="s">
        <v>248</v>
      </c>
    </row>
    <row r="159" spans="4:16" ht="15">
      <c r="D159" s="27"/>
      <c r="H159" s="28"/>
      <c r="J159" s="27"/>
      <c r="K159" s="29"/>
      <c r="N159" s="29"/>
      <c r="P159" s="29"/>
    </row>
    <row r="160" spans="1:17" ht="15">
      <c r="A160">
        <v>4</v>
      </c>
      <c r="B160" s="72" t="s">
        <v>78</v>
      </c>
      <c r="C160" s="72"/>
      <c r="D160" s="73">
        <v>43220</v>
      </c>
      <c r="E160" s="72" t="s">
        <v>249</v>
      </c>
      <c r="F160" s="72">
        <v>1488</v>
      </c>
      <c r="G160" s="72">
        <v>33</v>
      </c>
      <c r="H160" s="74" t="s">
        <v>250</v>
      </c>
      <c r="I160" s="72" t="s">
        <v>251</v>
      </c>
      <c r="J160" s="73">
        <v>43210</v>
      </c>
      <c r="K160" s="75">
        <v>235.4</v>
      </c>
      <c r="L160" s="72">
        <v>22</v>
      </c>
      <c r="M160" s="72"/>
      <c r="N160" s="75">
        <v>51.79</v>
      </c>
      <c r="O160" s="72"/>
      <c r="P160" s="75">
        <v>287.19</v>
      </c>
      <c r="Q160" s="72"/>
    </row>
    <row r="161" spans="1:17" ht="15">
      <c r="A161">
        <v>4</v>
      </c>
      <c r="B161" s="72" t="s">
        <v>78</v>
      </c>
      <c r="C161" s="72"/>
      <c r="D161" s="73">
        <v>43251</v>
      </c>
      <c r="E161" s="72" t="s">
        <v>249</v>
      </c>
      <c r="F161" s="72">
        <v>1768</v>
      </c>
      <c r="G161" s="72">
        <v>33</v>
      </c>
      <c r="H161" s="74" t="s">
        <v>250</v>
      </c>
      <c r="I161" s="72" t="s">
        <v>252</v>
      </c>
      <c r="J161" s="73">
        <v>43227</v>
      </c>
      <c r="K161" s="75">
        <v>328.6</v>
      </c>
      <c r="L161" s="72">
        <v>22</v>
      </c>
      <c r="M161" s="72"/>
      <c r="N161" s="75">
        <v>72.29</v>
      </c>
      <c r="O161" s="72"/>
      <c r="P161" s="75">
        <v>400.89</v>
      </c>
      <c r="Q161" s="72"/>
    </row>
    <row r="162" spans="1:17" ht="15">
      <c r="A162">
        <v>4</v>
      </c>
      <c r="B162" s="72" t="s">
        <v>78</v>
      </c>
      <c r="C162" s="72"/>
      <c r="D162" s="73">
        <v>43343</v>
      </c>
      <c r="E162" s="72" t="s">
        <v>249</v>
      </c>
      <c r="F162" s="72">
        <v>4098</v>
      </c>
      <c r="G162" s="72">
        <v>33</v>
      </c>
      <c r="H162" s="74" t="s">
        <v>250</v>
      </c>
      <c r="I162" s="72" t="s">
        <v>253</v>
      </c>
      <c r="J162" s="73">
        <v>43318</v>
      </c>
      <c r="K162" s="75">
        <v>333.1</v>
      </c>
      <c r="L162" s="72">
        <v>22</v>
      </c>
      <c r="M162" s="72"/>
      <c r="N162" s="75">
        <v>73.28</v>
      </c>
      <c r="O162" s="72"/>
      <c r="P162" s="75">
        <v>406.38</v>
      </c>
      <c r="Q162" s="72"/>
    </row>
    <row r="163" spans="1:17" ht="15">
      <c r="A163">
        <v>4</v>
      </c>
      <c r="B163" s="72" t="s">
        <v>78</v>
      </c>
      <c r="C163" s="72"/>
      <c r="D163" s="73">
        <v>43343</v>
      </c>
      <c r="E163" s="72" t="s">
        <v>249</v>
      </c>
      <c r="F163" s="72">
        <v>4227</v>
      </c>
      <c r="G163" s="72">
        <v>33</v>
      </c>
      <c r="H163" s="74" t="s">
        <v>250</v>
      </c>
      <c r="I163" s="72" t="s">
        <v>254</v>
      </c>
      <c r="J163" s="73">
        <v>43319</v>
      </c>
      <c r="K163" s="75">
        <v>302.8</v>
      </c>
      <c r="L163" s="72">
        <v>22</v>
      </c>
      <c r="M163" s="72"/>
      <c r="N163" s="75">
        <v>66.62</v>
      </c>
      <c r="O163" s="72"/>
      <c r="P163" s="75">
        <v>369.42</v>
      </c>
      <c r="Q163" s="72"/>
    </row>
    <row r="164" spans="1:17" ht="15">
      <c r="A164">
        <v>4</v>
      </c>
      <c r="B164" s="72" t="s">
        <v>78</v>
      </c>
      <c r="C164" s="72"/>
      <c r="D164" s="73">
        <v>43373</v>
      </c>
      <c r="E164" s="72" t="s">
        <v>249</v>
      </c>
      <c r="F164" s="72">
        <v>5077</v>
      </c>
      <c r="G164" s="72">
        <v>33</v>
      </c>
      <c r="H164" s="74" t="s">
        <v>250</v>
      </c>
      <c r="I164" s="72" t="s">
        <v>255</v>
      </c>
      <c r="J164" s="73">
        <v>43357</v>
      </c>
      <c r="K164" s="75">
        <v>332.1</v>
      </c>
      <c r="L164" s="72">
        <v>22</v>
      </c>
      <c r="M164" s="72"/>
      <c r="N164" s="75">
        <v>73.06</v>
      </c>
      <c r="O164" s="72"/>
      <c r="P164" s="75">
        <v>405.16</v>
      </c>
      <c r="Q164" s="72"/>
    </row>
    <row r="165" spans="1:17" ht="15">
      <c r="A165">
        <v>4</v>
      </c>
      <c r="B165" s="72" t="s">
        <v>78</v>
      </c>
      <c r="C165" s="72"/>
      <c r="D165" s="73">
        <v>43404</v>
      </c>
      <c r="E165" s="72" t="s">
        <v>249</v>
      </c>
      <c r="F165" s="72">
        <v>5319</v>
      </c>
      <c r="G165" s="72">
        <v>33</v>
      </c>
      <c r="H165" s="74" t="s">
        <v>250</v>
      </c>
      <c r="I165" s="72" t="s">
        <v>256</v>
      </c>
      <c r="J165" s="73">
        <v>43375</v>
      </c>
      <c r="K165" s="75">
        <v>186</v>
      </c>
      <c r="L165" s="72">
        <v>22</v>
      </c>
      <c r="M165" s="72"/>
      <c r="N165" s="75">
        <v>40.92</v>
      </c>
      <c r="O165" s="72"/>
      <c r="P165" s="75">
        <v>226.92</v>
      </c>
      <c r="Q165" s="72"/>
    </row>
    <row r="166" spans="1:17" ht="15">
      <c r="A166">
        <v>4</v>
      </c>
      <c r="B166" s="72" t="s">
        <v>78</v>
      </c>
      <c r="C166" s="72"/>
      <c r="D166" s="73">
        <v>43434</v>
      </c>
      <c r="E166" s="72" t="s">
        <v>249</v>
      </c>
      <c r="F166" s="72">
        <v>3338</v>
      </c>
      <c r="G166" s="72">
        <v>33</v>
      </c>
      <c r="H166" s="74" t="s">
        <v>250</v>
      </c>
      <c r="I166" s="72" t="s">
        <v>257</v>
      </c>
      <c r="J166" s="73">
        <v>43297</v>
      </c>
      <c r="K166" s="75">
        <v>134.6</v>
      </c>
      <c r="L166" s="72">
        <v>22</v>
      </c>
      <c r="M166" s="72"/>
      <c r="N166" s="75">
        <v>29.61</v>
      </c>
      <c r="O166" s="72"/>
      <c r="P166" s="75">
        <v>164.21</v>
      </c>
      <c r="Q166" s="72"/>
    </row>
    <row r="167" spans="2:17" ht="15">
      <c r="B167" s="72"/>
      <c r="C167" s="72"/>
      <c r="D167" s="73"/>
      <c r="E167" s="72"/>
      <c r="F167" s="72"/>
      <c r="G167" s="72"/>
      <c r="H167" s="74"/>
      <c r="I167" s="72"/>
      <c r="J167" s="73"/>
      <c r="K167" s="75"/>
      <c r="L167" s="72"/>
      <c r="M167" s="72"/>
      <c r="N167" s="75"/>
      <c r="O167" s="72"/>
      <c r="P167" s="75"/>
      <c r="Q167" s="81">
        <v>1852.6</v>
      </c>
    </row>
    <row r="168" spans="1:16" ht="15">
      <c r="A168">
        <v>4</v>
      </c>
      <c r="B168" t="s">
        <v>78</v>
      </c>
      <c r="D168" s="27">
        <v>43251</v>
      </c>
      <c r="E168" t="s">
        <v>66</v>
      </c>
      <c r="F168">
        <v>4153</v>
      </c>
      <c r="G168">
        <v>34</v>
      </c>
      <c r="H168" s="28" t="s">
        <v>258</v>
      </c>
      <c r="I168" t="s">
        <v>259</v>
      </c>
      <c r="J168" s="27">
        <v>43232</v>
      </c>
      <c r="K168" s="29">
        <v>141.29</v>
      </c>
      <c r="L168">
        <v>374</v>
      </c>
      <c r="N168" s="29"/>
      <c r="O168" t="s">
        <v>229</v>
      </c>
      <c r="P168" s="29">
        <v>141.29</v>
      </c>
    </row>
    <row r="169" spans="4:16" ht="15">
      <c r="D169" s="27"/>
      <c r="H169" s="28"/>
      <c r="J169" s="27"/>
      <c r="K169" s="29"/>
      <c r="N169" s="29"/>
      <c r="P169" s="29"/>
    </row>
    <row r="170" spans="1:17" ht="15">
      <c r="A170">
        <v>4</v>
      </c>
      <c r="B170" s="34" t="s">
        <v>78</v>
      </c>
      <c r="C170" s="34"/>
      <c r="D170" s="35">
        <v>43131</v>
      </c>
      <c r="E170" s="34" t="s">
        <v>66</v>
      </c>
      <c r="F170" s="34">
        <v>59</v>
      </c>
      <c r="G170" s="34">
        <v>68</v>
      </c>
      <c r="H170" s="36" t="s">
        <v>260</v>
      </c>
      <c r="I170" s="34" t="s">
        <v>261</v>
      </c>
      <c r="J170" s="35">
        <v>43130</v>
      </c>
      <c r="K170" s="37"/>
      <c r="L170" s="34">
        <v>10</v>
      </c>
      <c r="M170" s="34"/>
      <c r="N170" s="37">
        <v>241.36</v>
      </c>
      <c r="O170" s="34"/>
      <c r="P170" s="37"/>
      <c r="Q170" s="34"/>
    </row>
    <row r="171" spans="1:17" ht="15">
      <c r="A171">
        <v>4</v>
      </c>
      <c r="B171" s="34" t="s">
        <v>78</v>
      </c>
      <c r="C171" s="34"/>
      <c r="D171" s="35">
        <v>43131</v>
      </c>
      <c r="E171" s="34" t="s">
        <v>66</v>
      </c>
      <c r="F171" s="34">
        <v>59</v>
      </c>
      <c r="G171" s="34">
        <v>68</v>
      </c>
      <c r="H171" s="36" t="s">
        <v>260</v>
      </c>
      <c r="I171" s="34" t="s">
        <v>261</v>
      </c>
      <c r="J171" s="35">
        <v>43130</v>
      </c>
      <c r="K171" s="37"/>
      <c r="L171" s="34">
        <v>315</v>
      </c>
      <c r="M171" s="34"/>
      <c r="N171" s="37"/>
      <c r="O171" s="34" t="s">
        <v>154</v>
      </c>
      <c r="P171" s="37">
        <v>2707</v>
      </c>
      <c r="Q171" s="34"/>
    </row>
    <row r="172" spans="1:17" ht="15">
      <c r="A172">
        <v>4</v>
      </c>
      <c r="B172" s="34" t="s">
        <v>78</v>
      </c>
      <c r="C172" s="34"/>
      <c r="D172" s="35">
        <v>43190</v>
      </c>
      <c r="E172" s="34" t="s">
        <v>66</v>
      </c>
      <c r="F172" s="34">
        <v>9</v>
      </c>
      <c r="G172" s="34">
        <v>68</v>
      </c>
      <c r="H172" s="36" t="s">
        <v>260</v>
      </c>
      <c r="I172" s="34" t="s">
        <v>262</v>
      </c>
      <c r="J172" s="35">
        <v>43166</v>
      </c>
      <c r="K172" s="37"/>
      <c r="L172" s="34">
        <v>10</v>
      </c>
      <c r="M172" s="34"/>
      <c r="N172" s="37" t="s">
        <v>263</v>
      </c>
      <c r="O172" s="34"/>
      <c r="P172" s="37"/>
      <c r="Q172" s="34"/>
    </row>
    <row r="173" spans="1:17" ht="15">
      <c r="A173">
        <v>4</v>
      </c>
      <c r="B173" s="34" t="s">
        <v>78</v>
      </c>
      <c r="C173" s="34"/>
      <c r="D173" s="35">
        <v>43190</v>
      </c>
      <c r="E173" s="34" t="s">
        <v>66</v>
      </c>
      <c r="F173" s="34">
        <v>9</v>
      </c>
      <c r="G173" s="34">
        <v>68</v>
      </c>
      <c r="H173" s="36" t="s">
        <v>260</v>
      </c>
      <c r="I173" s="34" t="s">
        <v>262</v>
      </c>
      <c r="J173" s="35">
        <v>43166</v>
      </c>
      <c r="K173" s="37"/>
      <c r="L173" s="34">
        <v>315</v>
      </c>
      <c r="M173" s="34"/>
      <c r="N173" s="37"/>
      <c r="O173" s="34" t="s">
        <v>154</v>
      </c>
      <c r="P173" s="37" t="s">
        <v>264</v>
      </c>
      <c r="Q173" s="34"/>
    </row>
    <row r="174" spans="1:17" ht="15">
      <c r="A174">
        <v>4</v>
      </c>
      <c r="B174" s="34" t="s">
        <v>78</v>
      </c>
      <c r="C174" s="34" t="s">
        <v>69</v>
      </c>
      <c r="D174" s="35">
        <v>43190</v>
      </c>
      <c r="E174" s="34" t="s">
        <v>66</v>
      </c>
      <c r="F174" s="34">
        <v>1</v>
      </c>
      <c r="G174" s="34">
        <v>68</v>
      </c>
      <c r="H174" s="36" t="s">
        <v>260</v>
      </c>
      <c r="I174" s="34" t="s">
        <v>265</v>
      </c>
      <c r="J174" s="35">
        <v>43166</v>
      </c>
      <c r="K174" s="37">
        <v>2413.64</v>
      </c>
      <c r="L174" s="34">
        <v>10</v>
      </c>
      <c r="M174" s="34"/>
      <c r="N174" s="37">
        <v>241.36</v>
      </c>
      <c r="O174" s="34"/>
      <c r="P174" s="37"/>
      <c r="Q174" s="34"/>
    </row>
    <row r="175" spans="1:17" ht="15">
      <c r="A175">
        <v>4</v>
      </c>
      <c r="B175" s="34" t="s">
        <v>78</v>
      </c>
      <c r="C175" s="34"/>
      <c r="D175" s="35">
        <v>43190</v>
      </c>
      <c r="E175" s="34" t="s">
        <v>66</v>
      </c>
      <c r="F175" s="34">
        <v>1</v>
      </c>
      <c r="G175" s="34">
        <v>68</v>
      </c>
      <c r="H175" s="36" t="s">
        <v>260</v>
      </c>
      <c r="I175" s="34" t="s">
        <v>265</v>
      </c>
      <c r="J175" s="35">
        <v>43166</v>
      </c>
      <c r="K175" s="37">
        <v>52</v>
      </c>
      <c r="L175" s="34">
        <v>315</v>
      </c>
      <c r="M175" s="34"/>
      <c r="N175" s="37"/>
      <c r="O175" s="34" t="s">
        <v>154</v>
      </c>
      <c r="P175" s="37">
        <v>2707</v>
      </c>
      <c r="Q175" s="34"/>
    </row>
    <row r="176" spans="2:17" ht="15">
      <c r="B176" s="34"/>
      <c r="C176" s="34"/>
      <c r="D176" s="35"/>
      <c r="E176" s="34"/>
      <c r="F176" s="34"/>
      <c r="G176" s="34"/>
      <c r="H176" s="36"/>
      <c r="I176" s="34"/>
      <c r="J176" s="35"/>
      <c r="K176" s="37"/>
      <c r="L176" s="34"/>
      <c r="M176" s="34"/>
      <c r="N176" s="37"/>
      <c r="O176" s="34"/>
      <c r="P176" s="37"/>
      <c r="Q176" s="79">
        <v>2465.64</v>
      </c>
    </row>
    <row r="177" spans="1:17" ht="15">
      <c r="A177">
        <v>4</v>
      </c>
      <c r="B177" s="53" t="s">
        <v>78</v>
      </c>
      <c r="C177" s="53" t="s">
        <v>69</v>
      </c>
      <c r="D177" s="54">
        <v>43220</v>
      </c>
      <c r="E177" s="53" t="s">
        <v>66</v>
      </c>
      <c r="F177" s="53">
        <v>32</v>
      </c>
      <c r="G177" s="53">
        <v>60</v>
      </c>
      <c r="H177" s="55" t="s">
        <v>266</v>
      </c>
      <c r="I177" s="53" t="s">
        <v>267</v>
      </c>
      <c r="J177" s="54">
        <v>43216</v>
      </c>
      <c r="K177" s="56">
        <v>400</v>
      </c>
      <c r="L177" s="53">
        <v>22</v>
      </c>
      <c r="M177" s="53"/>
      <c r="N177" s="56">
        <v>88</v>
      </c>
      <c r="O177" s="53"/>
      <c r="P177" s="56">
        <v>488</v>
      </c>
      <c r="Q177" s="53"/>
    </row>
    <row r="178" spans="1:17" ht="15">
      <c r="A178">
        <v>4</v>
      </c>
      <c r="B178" s="53" t="s">
        <v>78</v>
      </c>
      <c r="C178" s="53" t="s">
        <v>69</v>
      </c>
      <c r="D178" s="54">
        <v>43281</v>
      </c>
      <c r="E178" s="53" t="s">
        <v>66</v>
      </c>
      <c r="F178" s="53">
        <v>55</v>
      </c>
      <c r="G178" s="53">
        <v>60</v>
      </c>
      <c r="H178" s="55" t="s">
        <v>266</v>
      </c>
      <c r="I178" s="53" t="s">
        <v>268</v>
      </c>
      <c r="J178" s="54">
        <v>43278</v>
      </c>
      <c r="K178" s="56">
        <v>120</v>
      </c>
      <c r="L178" s="53">
        <v>22</v>
      </c>
      <c r="M178" s="53"/>
      <c r="N178" s="56">
        <v>26.4</v>
      </c>
      <c r="O178" s="53"/>
      <c r="P178" s="56">
        <v>146.4</v>
      </c>
      <c r="Q178" s="53"/>
    </row>
    <row r="179" spans="1:17" ht="15">
      <c r="A179">
        <v>4</v>
      </c>
      <c r="B179" s="53" t="s">
        <v>78</v>
      </c>
      <c r="C179" s="53" t="s">
        <v>69</v>
      </c>
      <c r="D179" s="54">
        <v>43373</v>
      </c>
      <c r="E179" s="53" t="s">
        <v>66</v>
      </c>
      <c r="F179" s="53">
        <v>67</v>
      </c>
      <c r="G179" s="53">
        <v>60</v>
      </c>
      <c r="H179" s="55" t="s">
        <v>266</v>
      </c>
      <c r="I179" s="53" t="s">
        <v>269</v>
      </c>
      <c r="J179" s="54">
        <v>43297</v>
      </c>
      <c r="K179" s="56">
        <v>320</v>
      </c>
      <c r="L179" s="53">
        <v>22</v>
      </c>
      <c r="M179" s="53"/>
      <c r="N179" s="56">
        <v>70.4</v>
      </c>
      <c r="O179" s="53"/>
      <c r="P179" s="56">
        <v>390.4</v>
      </c>
      <c r="Q179" s="53"/>
    </row>
    <row r="180" spans="2:17" ht="15">
      <c r="B180" s="53"/>
      <c r="C180" s="53"/>
      <c r="D180" s="54"/>
      <c r="E180" s="53"/>
      <c r="F180" s="53"/>
      <c r="G180" s="53"/>
      <c r="H180" s="55"/>
      <c r="I180" s="53"/>
      <c r="J180" s="54"/>
      <c r="K180" s="56"/>
      <c r="L180" s="53"/>
      <c r="M180" s="53"/>
      <c r="N180" s="56"/>
      <c r="O180" s="53"/>
      <c r="P180" s="56"/>
      <c r="Q180" s="84">
        <v>840</v>
      </c>
    </row>
    <row r="181" spans="1:17" ht="15">
      <c r="A181">
        <v>4</v>
      </c>
      <c r="B181" t="s">
        <v>78</v>
      </c>
      <c r="D181" s="27">
        <v>43131</v>
      </c>
      <c r="E181" t="s">
        <v>66</v>
      </c>
      <c r="F181" t="s">
        <v>270</v>
      </c>
      <c r="G181">
        <v>77</v>
      </c>
      <c r="H181" s="28" t="s">
        <v>271</v>
      </c>
      <c r="I181" t="s">
        <v>272</v>
      </c>
      <c r="J181" s="27">
        <v>43113</v>
      </c>
      <c r="K181" s="29">
        <v>1587.5</v>
      </c>
      <c r="L181">
        <v>300</v>
      </c>
      <c r="N181" s="29"/>
      <c r="O181" t="s">
        <v>204</v>
      </c>
      <c r="P181" s="29">
        <v>1587.5</v>
      </c>
      <c r="Q181" s="82"/>
    </row>
    <row r="182" spans="4:17" ht="15">
      <c r="D182" s="27"/>
      <c r="H182" s="28"/>
      <c r="J182" s="27"/>
      <c r="K182" s="29"/>
      <c r="N182" s="29"/>
      <c r="P182" s="29"/>
      <c r="Q182" s="82"/>
    </row>
    <row r="183" spans="1:17" ht="15">
      <c r="A183">
        <v>4</v>
      </c>
      <c r="B183" t="s">
        <v>78</v>
      </c>
      <c r="C183" t="s">
        <v>69</v>
      </c>
      <c r="D183" s="27">
        <v>43159</v>
      </c>
      <c r="E183" t="s">
        <v>66</v>
      </c>
      <c r="F183">
        <v>34849</v>
      </c>
      <c r="G183">
        <v>81</v>
      </c>
      <c r="H183" s="28" t="s">
        <v>273</v>
      </c>
      <c r="I183" t="s">
        <v>274</v>
      </c>
      <c r="J183" s="27">
        <v>43138</v>
      </c>
      <c r="K183" s="29">
        <v>76.8</v>
      </c>
      <c r="L183">
        <v>22</v>
      </c>
      <c r="N183" s="29">
        <v>16.9</v>
      </c>
      <c r="P183" s="29"/>
      <c r="Q183" s="82"/>
    </row>
    <row r="184" spans="1:17" ht="15">
      <c r="A184">
        <v>4</v>
      </c>
      <c r="B184" t="s">
        <v>78</v>
      </c>
      <c r="D184" s="27">
        <v>43159</v>
      </c>
      <c r="E184" t="s">
        <v>66</v>
      </c>
      <c r="F184">
        <v>34849</v>
      </c>
      <c r="G184">
        <v>81</v>
      </c>
      <c r="H184" s="28" t="s">
        <v>273</v>
      </c>
      <c r="I184" t="s">
        <v>274</v>
      </c>
      <c r="J184" s="27">
        <v>43138</v>
      </c>
      <c r="K184" s="29" t="s">
        <v>275</v>
      </c>
      <c r="L184">
        <v>22</v>
      </c>
      <c r="N184" s="29" t="s">
        <v>276</v>
      </c>
      <c r="P184" s="29">
        <v>84.43</v>
      </c>
      <c r="Q184" s="82"/>
    </row>
    <row r="185" spans="4:17" ht="15">
      <c r="D185" s="27"/>
      <c r="H185" s="28"/>
      <c r="J185" s="27"/>
      <c r="K185" s="29"/>
      <c r="N185" s="29"/>
      <c r="P185" s="29"/>
      <c r="Q185" s="82"/>
    </row>
    <row r="186" spans="1:17" ht="15">
      <c r="A186">
        <v>4</v>
      </c>
      <c r="B186" t="s">
        <v>78</v>
      </c>
      <c r="D186" s="27">
        <v>43190</v>
      </c>
      <c r="E186" t="s">
        <v>66</v>
      </c>
      <c r="F186">
        <v>49</v>
      </c>
      <c r="G186">
        <v>86</v>
      </c>
      <c r="H186" s="28" t="s">
        <v>277</v>
      </c>
      <c r="I186" t="s">
        <v>278</v>
      </c>
      <c r="J186" s="27">
        <v>43173</v>
      </c>
      <c r="K186" s="29">
        <v>90</v>
      </c>
      <c r="L186">
        <v>22</v>
      </c>
      <c r="M186" t="s">
        <v>123</v>
      </c>
      <c r="N186" s="29">
        <v>19.8</v>
      </c>
      <c r="P186" s="29">
        <v>109.8</v>
      </c>
      <c r="Q186" s="82"/>
    </row>
    <row r="187" spans="4:17" ht="15">
      <c r="D187" s="27"/>
      <c r="H187" s="28"/>
      <c r="J187" s="27"/>
      <c r="K187" s="29"/>
      <c r="N187" s="29"/>
      <c r="P187" s="29"/>
      <c r="Q187" s="82"/>
    </row>
    <row r="188" spans="1:17" ht="15">
      <c r="A188">
        <v>4</v>
      </c>
      <c r="B188" t="s">
        <v>78</v>
      </c>
      <c r="C188" t="s">
        <v>69</v>
      </c>
      <c r="D188" s="27">
        <v>43404</v>
      </c>
      <c r="E188" t="s">
        <v>66</v>
      </c>
      <c r="F188">
        <v>26</v>
      </c>
      <c r="G188">
        <v>181</v>
      </c>
      <c r="H188" s="28" t="s">
        <v>279</v>
      </c>
      <c r="I188" t="s">
        <v>280</v>
      </c>
      <c r="J188" s="27">
        <v>43382</v>
      </c>
      <c r="K188" s="29">
        <v>47.54</v>
      </c>
      <c r="L188">
        <v>22</v>
      </c>
      <c r="N188" s="29">
        <v>10.46</v>
      </c>
      <c r="P188" s="29">
        <v>58</v>
      </c>
      <c r="Q188" s="82"/>
    </row>
    <row r="189" spans="4:17" ht="15">
      <c r="D189" s="27"/>
      <c r="H189" s="28"/>
      <c r="J189" s="27"/>
      <c r="K189" s="29"/>
      <c r="N189" s="29"/>
      <c r="P189" s="29"/>
      <c r="Q189" s="82"/>
    </row>
    <row r="190" spans="1:17" ht="15">
      <c r="A190">
        <v>4</v>
      </c>
      <c r="B190" t="s">
        <v>78</v>
      </c>
      <c r="D190" s="27">
        <v>43220</v>
      </c>
      <c r="E190" t="s">
        <v>66</v>
      </c>
      <c r="F190">
        <v>833</v>
      </c>
      <c r="G190">
        <v>95</v>
      </c>
      <c r="H190" s="28" t="s">
        <v>281</v>
      </c>
      <c r="I190" t="s">
        <v>282</v>
      </c>
      <c r="J190" s="27">
        <v>43201</v>
      </c>
      <c r="K190" s="29">
        <v>450</v>
      </c>
      <c r="L190">
        <v>374</v>
      </c>
      <c r="M190">
        <v>9</v>
      </c>
      <c r="N190" s="29"/>
      <c r="O190" t="s">
        <v>229</v>
      </c>
      <c r="P190" s="29">
        <v>450</v>
      </c>
      <c r="Q190" s="82"/>
    </row>
    <row r="191" spans="4:17" ht="15">
      <c r="D191" s="27"/>
      <c r="H191" s="28"/>
      <c r="J191" s="27"/>
      <c r="K191" s="29"/>
      <c r="N191" s="29"/>
      <c r="P191" s="29"/>
      <c r="Q191" s="82"/>
    </row>
    <row r="192" spans="1:17" ht="15">
      <c r="A192">
        <v>4</v>
      </c>
      <c r="B192" s="72" t="s">
        <v>78</v>
      </c>
      <c r="C192" s="72" t="s">
        <v>69</v>
      </c>
      <c r="D192" s="73">
        <v>43220</v>
      </c>
      <c r="E192" s="72" t="s">
        <v>66</v>
      </c>
      <c r="F192" s="72">
        <v>580</v>
      </c>
      <c r="G192" s="72">
        <v>99</v>
      </c>
      <c r="H192" s="74" t="s">
        <v>283</v>
      </c>
      <c r="I192" s="72" t="s">
        <v>284</v>
      </c>
      <c r="J192" s="73">
        <v>43214</v>
      </c>
      <c r="K192" s="75">
        <v>116</v>
      </c>
      <c r="L192" s="72">
        <v>22</v>
      </c>
      <c r="M192" s="72">
        <v>9</v>
      </c>
      <c r="N192" s="75">
        <v>25.52</v>
      </c>
      <c r="O192" s="72"/>
      <c r="P192" s="75">
        <v>141.52</v>
      </c>
      <c r="Q192" s="83"/>
    </row>
    <row r="193" spans="1:17" ht="15">
      <c r="A193">
        <v>4</v>
      </c>
      <c r="B193" s="72" t="s">
        <v>78</v>
      </c>
      <c r="C193" s="72" t="s">
        <v>69</v>
      </c>
      <c r="D193" s="73">
        <v>43312</v>
      </c>
      <c r="E193" s="72" t="s">
        <v>66</v>
      </c>
      <c r="F193" s="72">
        <v>1235</v>
      </c>
      <c r="G193" s="72">
        <v>99</v>
      </c>
      <c r="H193" s="74" t="s">
        <v>283</v>
      </c>
      <c r="I193" s="72" t="s">
        <v>285</v>
      </c>
      <c r="J193" s="73">
        <v>43299</v>
      </c>
      <c r="K193" s="75">
        <v>171.25</v>
      </c>
      <c r="L193" s="72">
        <v>22</v>
      </c>
      <c r="M193" s="72"/>
      <c r="N193" s="75">
        <v>37.68</v>
      </c>
      <c r="O193" s="72"/>
      <c r="P193" s="75">
        <v>208.93</v>
      </c>
      <c r="Q193" s="83"/>
    </row>
    <row r="194" spans="2:17" ht="15">
      <c r="B194" s="72"/>
      <c r="C194" s="72"/>
      <c r="D194" s="73"/>
      <c r="E194" s="72"/>
      <c r="F194" s="72"/>
      <c r="G194" s="72"/>
      <c r="H194" s="74"/>
      <c r="I194" s="72"/>
      <c r="J194" s="73"/>
      <c r="K194" s="75"/>
      <c r="L194" s="72"/>
      <c r="M194" s="72"/>
      <c r="N194" s="75"/>
      <c r="O194" s="72"/>
      <c r="P194" s="75"/>
      <c r="Q194" s="81">
        <v>287.25</v>
      </c>
    </row>
    <row r="195" spans="1:16" ht="15">
      <c r="A195">
        <v>9</v>
      </c>
      <c r="B195" t="s">
        <v>108</v>
      </c>
      <c r="C195" t="s">
        <v>69</v>
      </c>
      <c r="D195" s="27">
        <v>43343</v>
      </c>
      <c r="E195" t="s">
        <v>66</v>
      </c>
      <c r="F195">
        <v>370</v>
      </c>
      <c r="G195">
        <v>154</v>
      </c>
      <c r="H195" s="28" t="s">
        <v>286</v>
      </c>
      <c r="I195" t="s">
        <v>287</v>
      </c>
      <c r="J195" s="27">
        <v>43332</v>
      </c>
      <c r="K195" s="29">
        <v>107.5</v>
      </c>
      <c r="L195">
        <v>22</v>
      </c>
      <c r="N195" s="29">
        <v>23.65</v>
      </c>
      <c r="P195" s="29">
        <v>131.15</v>
      </c>
    </row>
    <row r="196" spans="4:16" ht="15">
      <c r="D196" s="27"/>
      <c r="H196" s="28"/>
      <c r="J196" s="27"/>
      <c r="K196" s="29"/>
      <c r="N196" s="29"/>
      <c r="P196" s="29"/>
    </row>
    <row r="197" spans="1:16" ht="15">
      <c r="A197">
        <v>4</v>
      </c>
      <c r="B197" t="s">
        <v>78</v>
      </c>
      <c r="D197" s="27">
        <v>43220</v>
      </c>
      <c r="E197" t="s">
        <v>66</v>
      </c>
      <c r="F197" t="s">
        <v>288</v>
      </c>
      <c r="G197">
        <v>89</v>
      </c>
      <c r="H197" s="28" t="s">
        <v>289</v>
      </c>
      <c r="I197" t="s">
        <v>290</v>
      </c>
      <c r="J197" s="27">
        <v>43131</v>
      </c>
      <c r="K197" s="29">
        <v>400</v>
      </c>
      <c r="L197">
        <v>300</v>
      </c>
      <c r="N197" s="29"/>
      <c r="O197" t="s">
        <v>204</v>
      </c>
      <c r="P197" s="29">
        <v>400</v>
      </c>
    </row>
    <row r="198" spans="4:16" ht="15">
      <c r="D198" s="27"/>
      <c r="H198" s="28"/>
      <c r="J198" s="27"/>
      <c r="K198" s="29"/>
      <c r="N198" s="29"/>
      <c r="P198" s="29"/>
    </row>
    <row r="199" spans="1:16" ht="15">
      <c r="A199">
        <v>4</v>
      </c>
      <c r="B199" t="s">
        <v>78</v>
      </c>
      <c r="C199" t="s">
        <v>69</v>
      </c>
      <c r="D199" s="27">
        <v>43251</v>
      </c>
      <c r="E199" t="s">
        <v>66</v>
      </c>
      <c r="F199">
        <v>14</v>
      </c>
      <c r="G199">
        <v>28</v>
      </c>
      <c r="H199" s="28" t="s">
        <v>291</v>
      </c>
      <c r="I199" t="s">
        <v>292</v>
      </c>
      <c r="J199" s="27">
        <v>43222</v>
      </c>
      <c r="K199" s="29">
        <v>53.28</v>
      </c>
      <c r="L199">
        <v>22</v>
      </c>
      <c r="N199" s="29">
        <v>11.72</v>
      </c>
      <c r="P199" s="29"/>
    </row>
    <row r="200" spans="1:16" ht="15">
      <c r="A200">
        <v>4</v>
      </c>
      <c r="B200" t="s">
        <v>78</v>
      </c>
      <c r="D200" s="27">
        <v>43251</v>
      </c>
      <c r="E200" t="s">
        <v>66</v>
      </c>
      <c r="F200">
        <v>14</v>
      </c>
      <c r="G200">
        <v>28</v>
      </c>
      <c r="H200" s="28" t="s">
        <v>291</v>
      </c>
      <c r="I200" t="s">
        <v>292</v>
      </c>
      <c r="J200" s="27">
        <v>43222</v>
      </c>
      <c r="K200" s="29">
        <v>131.2</v>
      </c>
      <c r="L200">
        <v>315</v>
      </c>
      <c r="N200" s="29"/>
      <c r="O200" t="s">
        <v>154</v>
      </c>
      <c r="P200" s="29">
        <v>196.2</v>
      </c>
    </row>
    <row r="201" spans="4:16" ht="15">
      <c r="D201" s="27"/>
      <c r="H201" s="28"/>
      <c r="J201" s="27"/>
      <c r="K201" s="29"/>
      <c r="N201" s="29"/>
      <c r="P201" s="29"/>
    </row>
    <row r="202" spans="1:16" ht="15">
      <c r="A202">
        <v>6</v>
      </c>
      <c r="B202" t="s">
        <v>65</v>
      </c>
      <c r="D202" s="27">
        <v>43159</v>
      </c>
      <c r="E202" t="s">
        <v>66</v>
      </c>
      <c r="F202">
        <v>16</v>
      </c>
      <c r="G202">
        <v>108</v>
      </c>
      <c r="H202" s="28" t="s">
        <v>293</v>
      </c>
      <c r="I202" t="s">
        <v>294</v>
      </c>
      <c r="J202" s="27">
        <v>43158</v>
      </c>
      <c r="K202" s="29">
        <v>11500</v>
      </c>
      <c r="L202">
        <v>22</v>
      </c>
      <c r="N202" s="29">
        <v>2530</v>
      </c>
      <c r="P202" s="29">
        <v>14030</v>
      </c>
    </row>
    <row r="203" spans="4:16" ht="15">
      <c r="D203" s="27"/>
      <c r="H203" s="28"/>
      <c r="J203" s="27"/>
      <c r="K203" s="29"/>
      <c r="N203" s="29"/>
      <c r="P203" s="29"/>
    </row>
    <row r="204" spans="1:16" ht="15">
      <c r="A204">
        <v>4</v>
      </c>
      <c r="B204" t="s">
        <v>78</v>
      </c>
      <c r="C204" t="s">
        <v>69</v>
      </c>
      <c r="D204" s="27">
        <v>43404</v>
      </c>
      <c r="E204" t="s">
        <v>66</v>
      </c>
      <c r="F204">
        <v>1385</v>
      </c>
      <c r="G204">
        <v>180</v>
      </c>
      <c r="H204" s="28" t="s">
        <v>295</v>
      </c>
      <c r="I204" t="s">
        <v>296</v>
      </c>
      <c r="J204" s="27">
        <v>43372</v>
      </c>
      <c r="K204" s="29">
        <v>100</v>
      </c>
      <c r="L204">
        <v>22</v>
      </c>
      <c r="N204" s="29">
        <v>22</v>
      </c>
      <c r="P204" s="29">
        <v>122</v>
      </c>
    </row>
    <row r="205" spans="4:16" ht="15">
      <c r="D205" s="27"/>
      <c r="H205" s="28"/>
      <c r="J205" s="27"/>
      <c r="K205" s="29"/>
      <c r="N205" s="29"/>
      <c r="P205" s="29"/>
    </row>
    <row r="206" spans="1:17" ht="15">
      <c r="A206" s="48">
        <v>4</v>
      </c>
      <c r="B206" s="48" t="s">
        <v>78</v>
      </c>
      <c r="C206" s="48"/>
      <c r="D206" s="49">
        <v>43131</v>
      </c>
      <c r="E206" s="48" t="s">
        <v>66</v>
      </c>
      <c r="F206" s="48">
        <v>3042</v>
      </c>
      <c r="G206" s="48">
        <v>32</v>
      </c>
      <c r="H206" s="50" t="s">
        <v>297</v>
      </c>
      <c r="I206" s="48" t="s">
        <v>298</v>
      </c>
      <c r="J206" s="49">
        <v>43105</v>
      </c>
      <c r="K206" s="51">
        <v>77.46</v>
      </c>
      <c r="L206" s="48">
        <v>22</v>
      </c>
      <c r="M206" s="48"/>
      <c r="N206" s="51">
        <v>17.04</v>
      </c>
      <c r="O206" s="48"/>
      <c r="P206" s="51">
        <v>94.5</v>
      </c>
      <c r="Q206" s="48"/>
    </row>
    <row r="207" spans="1:17" ht="15">
      <c r="A207" s="48">
        <v>4</v>
      </c>
      <c r="B207" s="48" t="s">
        <v>78</v>
      </c>
      <c r="C207" s="48" t="s">
        <v>69</v>
      </c>
      <c r="D207" s="49">
        <v>43131</v>
      </c>
      <c r="E207" s="48" t="s">
        <v>66</v>
      </c>
      <c r="F207" s="48">
        <v>802</v>
      </c>
      <c r="G207" s="48">
        <v>32</v>
      </c>
      <c r="H207" s="50" t="s">
        <v>297</v>
      </c>
      <c r="I207" s="48" t="s">
        <v>299</v>
      </c>
      <c r="J207" s="49">
        <v>43105</v>
      </c>
      <c r="K207" s="51">
        <v>98.01</v>
      </c>
      <c r="L207" s="48">
        <v>22</v>
      </c>
      <c r="M207" s="48"/>
      <c r="N207" s="51">
        <v>21.56</v>
      </c>
      <c r="O207" s="48"/>
      <c r="P207" s="51"/>
      <c r="Q207" s="48"/>
    </row>
    <row r="208" spans="1:17" ht="15">
      <c r="A208" s="48">
        <v>4</v>
      </c>
      <c r="B208" s="48" t="s">
        <v>78</v>
      </c>
      <c r="C208" s="48"/>
      <c r="D208" s="49">
        <v>43131</v>
      </c>
      <c r="E208" s="48" t="s">
        <v>66</v>
      </c>
      <c r="F208" s="48">
        <v>802</v>
      </c>
      <c r="G208" s="48">
        <v>32</v>
      </c>
      <c r="H208" s="50" t="s">
        <v>297</v>
      </c>
      <c r="I208" s="48" t="s">
        <v>299</v>
      </c>
      <c r="J208" s="49">
        <v>43105</v>
      </c>
      <c r="K208" s="51" t="s">
        <v>300</v>
      </c>
      <c r="L208" s="48">
        <v>300</v>
      </c>
      <c r="M208" s="48"/>
      <c r="N208" s="51"/>
      <c r="O208" s="48" t="s">
        <v>204</v>
      </c>
      <c r="P208" s="51">
        <v>108.26</v>
      </c>
      <c r="Q208" s="48"/>
    </row>
    <row r="209" spans="1:17" ht="15">
      <c r="A209" s="48">
        <v>4</v>
      </c>
      <c r="B209" s="48" t="s">
        <v>78</v>
      </c>
      <c r="C209" s="48" t="s">
        <v>69</v>
      </c>
      <c r="D209" s="49">
        <v>43251</v>
      </c>
      <c r="E209" s="48" t="s">
        <v>66</v>
      </c>
      <c r="F209" s="48">
        <v>2018000009287</v>
      </c>
      <c r="G209" s="48">
        <v>32</v>
      </c>
      <c r="H209" s="50" t="s">
        <v>297</v>
      </c>
      <c r="I209" s="48" t="s">
        <v>301</v>
      </c>
      <c r="J209" s="49">
        <v>43224</v>
      </c>
      <c r="K209" s="51">
        <v>318.33</v>
      </c>
      <c r="L209" s="48">
        <v>22</v>
      </c>
      <c r="M209" s="48"/>
      <c r="N209" s="51">
        <v>70.03</v>
      </c>
      <c r="O209" s="48"/>
      <c r="P209" s="51">
        <v>388.36</v>
      </c>
      <c r="Q209" s="48"/>
    </row>
    <row r="210" spans="1:17" ht="15">
      <c r="A210" s="48">
        <v>4</v>
      </c>
      <c r="B210" s="48" t="s">
        <v>78</v>
      </c>
      <c r="C210" s="48" t="s">
        <v>69</v>
      </c>
      <c r="D210" s="49">
        <v>43251</v>
      </c>
      <c r="E210" s="48" t="s">
        <v>66</v>
      </c>
      <c r="F210" s="48">
        <v>201800011433</v>
      </c>
      <c r="G210" s="48">
        <v>32</v>
      </c>
      <c r="H210" s="50" t="s">
        <v>297</v>
      </c>
      <c r="I210" s="48" t="s">
        <v>302</v>
      </c>
      <c r="J210" s="49">
        <v>43224</v>
      </c>
      <c r="K210" s="51">
        <v>108.2</v>
      </c>
      <c r="L210" s="48">
        <v>22</v>
      </c>
      <c r="M210" s="48"/>
      <c r="N210" s="51">
        <v>23.8</v>
      </c>
      <c r="O210" s="48"/>
      <c r="P210" s="51">
        <v>132</v>
      </c>
      <c r="Q210" s="48"/>
    </row>
    <row r="211" spans="1:17" ht="15">
      <c r="A211" s="48">
        <v>4</v>
      </c>
      <c r="B211" s="48" t="s">
        <v>78</v>
      </c>
      <c r="C211" s="48" t="s">
        <v>69</v>
      </c>
      <c r="D211" s="49">
        <v>43404</v>
      </c>
      <c r="E211" s="48" t="s">
        <v>66</v>
      </c>
      <c r="F211" s="48">
        <v>17125</v>
      </c>
      <c r="G211" s="48">
        <v>32</v>
      </c>
      <c r="H211" s="50" t="s">
        <v>297</v>
      </c>
      <c r="I211" s="48" t="s">
        <v>303</v>
      </c>
      <c r="J211" s="49">
        <v>43348</v>
      </c>
      <c r="K211" s="51">
        <v>177.6</v>
      </c>
      <c r="L211" s="48">
        <v>22</v>
      </c>
      <c r="M211" s="48"/>
      <c r="N211" s="51">
        <v>39.07</v>
      </c>
      <c r="O211" s="48"/>
      <c r="P211" s="51">
        <v>216.67</v>
      </c>
      <c r="Q211" s="48"/>
    </row>
    <row r="212" spans="1:17" ht="15">
      <c r="A212" s="48">
        <v>4</v>
      </c>
      <c r="B212" s="48" t="s">
        <v>78</v>
      </c>
      <c r="C212" s="48" t="s">
        <v>69</v>
      </c>
      <c r="D212" s="49">
        <v>43404</v>
      </c>
      <c r="E212" s="48" t="s">
        <v>66</v>
      </c>
      <c r="F212" s="48">
        <v>15018</v>
      </c>
      <c r="G212" s="48">
        <v>32</v>
      </c>
      <c r="H212" s="50" t="s">
        <v>297</v>
      </c>
      <c r="I212" s="48" t="s">
        <v>304</v>
      </c>
      <c r="J212" s="49">
        <v>43348</v>
      </c>
      <c r="K212" s="51" t="s">
        <v>305</v>
      </c>
      <c r="L212" s="48">
        <v>22</v>
      </c>
      <c r="M212" s="48"/>
      <c r="N212" s="51" t="s">
        <v>306</v>
      </c>
      <c r="O212" s="48"/>
      <c r="P212" s="51" t="s">
        <v>307</v>
      </c>
      <c r="Q212" s="48"/>
    </row>
    <row r="213" spans="1:17" ht="15">
      <c r="A213" s="48"/>
      <c r="B213" s="48"/>
      <c r="C213" s="48"/>
      <c r="D213" s="49"/>
      <c r="E213" s="48"/>
      <c r="F213" s="48"/>
      <c r="G213" s="48"/>
      <c r="H213" s="50"/>
      <c r="I213" s="48"/>
      <c r="J213" s="49"/>
      <c r="K213" s="51"/>
      <c r="L213" s="48"/>
      <c r="M213" s="48"/>
      <c r="N213" s="51"/>
      <c r="O213" s="48"/>
      <c r="P213" s="51"/>
      <c r="Q213" s="52">
        <v>779.6</v>
      </c>
    </row>
    <row r="214" spans="1:16" ht="15">
      <c r="A214">
        <v>4</v>
      </c>
      <c r="B214" t="s">
        <v>78</v>
      </c>
      <c r="C214" t="s">
        <v>69</v>
      </c>
      <c r="D214" s="27">
        <v>43131</v>
      </c>
      <c r="E214" t="s">
        <v>66</v>
      </c>
      <c r="F214">
        <v>160</v>
      </c>
      <c r="G214">
        <v>66</v>
      </c>
      <c r="H214" s="28" t="s">
        <v>308</v>
      </c>
      <c r="I214" t="s">
        <v>309</v>
      </c>
      <c r="J214" s="27">
        <v>43123</v>
      </c>
      <c r="K214" s="29">
        <v>98.36</v>
      </c>
      <c r="L214">
        <v>22</v>
      </c>
      <c r="N214" s="29">
        <v>21.64</v>
      </c>
      <c r="P214" s="29">
        <v>120</v>
      </c>
    </row>
    <row r="215" spans="4:16" ht="15">
      <c r="D215" s="27"/>
      <c r="H215" s="28"/>
      <c r="J215" s="27"/>
      <c r="K215" s="29"/>
      <c r="N215" s="29"/>
      <c r="P215" s="29"/>
    </row>
    <row r="216" spans="1:16" ht="15">
      <c r="A216">
        <v>4</v>
      </c>
      <c r="B216" t="s">
        <v>78</v>
      </c>
      <c r="C216" t="s">
        <v>69</v>
      </c>
      <c r="D216" s="27">
        <v>43131</v>
      </c>
      <c r="E216" t="s">
        <v>66</v>
      </c>
      <c r="F216">
        <v>7</v>
      </c>
      <c r="G216">
        <v>70</v>
      </c>
      <c r="H216" s="28" t="s">
        <v>310</v>
      </c>
      <c r="I216" t="s">
        <v>311</v>
      </c>
      <c r="J216" s="27">
        <v>43131</v>
      </c>
      <c r="K216" s="29">
        <v>450</v>
      </c>
      <c r="L216">
        <v>22</v>
      </c>
      <c r="N216" s="29">
        <v>99</v>
      </c>
      <c r="P216" s="29">
        <v>549</v>
      </c>
    </row>
    <row r="217" spans="4:16" ht="15">
      <c r="D217" s="27"/>
      <c r="H217" s="28"/>
      <c r="J217" s="27"/>
      <c r="K217" s="29"/>
      <c r="N217" s="29"/>
      <c r="P217" s="29"/>
    </row>
    <row r="218" spans="1:16" ht="15">
      <c r="A218">
        <v>4</v>
      </c>
      <c r="B218" t="s">
        <v>78</v>
      </c>
      <c r="D218" s="27">
        <v>43434</v>
      </c>
      <c r="E218" t="s">
        <v>66</v>
      </c>
      <c r="F218" t="s">
        <v>312</v>
      </c>
      <c r="G218">
        <v>197</v>
      </c>
      <c r="H218" s="28" t="s">
        <v>313</v>
      </c>
      <c r="I218" t="s">
        <v>314</v>
      </c>
      <c r="J218" s="27">
        <v>43385</v>
      </c>
      <c r="K218" s="29">
        <v>856.25</v>
      </c>
      <c r="L218">
        <v>300</v>
      </c>
      <c r="N218" s="29"/>
      <c r="O218" t="s">
        <v>204</v>
      </c>
      <c r="P218" s="29">
        <v>856.25</v>
      </c>
    </row>
    <row r="219" spans="1:16" ht="15">
      <c r="A219">
        <v>4</v>
      </c>
      <c r="B219" t="s">
        <v>78</v>
      </c>
      <c r="D219" s="27">
        <v>43434</v>
      </c>
      <c r="E219" t="s">
        <v>66</v>
      </c>
      <c r="F219" t="s">
        <v>315</v>
      </c>
      <c r="G219">
        <v>197</v>
      </c>
      <c r="H219" s="28" t="s">
        <v>313</v>
      </c>
      <c r="I219" t="s">
        <v>316</v>
      </c>
      <c r="J219" s="27">
        <v>43398</v>
      </c>
      <c r="K219" s="29">
        <v>62.5</v>
      </c>
      <c r="L219">
        <v>300</v>
      </c>
      <c r="N219" s="29"/>
      <c r="O219" t="s">
        <v>204</v>
      </c>
      <c r="P219" s="29">
        <v>62.5</v>
      </c>
    </row>
    <row r="220" spans="4:16" ht="15">
      <c r="D220" s="27"/>
      <c r="H220" s="28"/>
      <c r="J220" s="27"/>
      <c r="K220" s="29"/>
      <c r="N220" s="29"/>
      <c r="P220" s="29"/>
    </row>
    <row r="221" spans="1:17" ht="15">
      <c r="A221">
        <v>4</v>
      </c>
      <c r="B221" s="13" t="s">
        <v>78</v>
      </c>
      <c r="C221" s="13" t="s">
        <v>69</v>
      </c>
      <c r="D221" s="14">
        <v>43281</v>
      </c>
      <c r="E221" s="13" t="s">
        <v>66</v>
      </c>
      <c r="F221" s="13">
        <v>367</v>
      </c>
      <c r="G221" s="13">
        <v>20</v>
      </c>
      <c r="H221" s="15" t="s">
        <v>317</v>
      </c>
      <c r="I221" s="13" t="s">
        <v>318</v>
      </c>
      <c r="J221" s="14">
        <v>43277</v>
      </c>
      <c r="K221" s="16">
        <v>125</v>
      </c>
      <c r="L221" s="13">
        <v>22</v>
      </c>
      <c r="M221" s="13"/>
      <c r="N221" s="16">
        <v>27.5</v>
      </c>
      <c r="O221" s="13"/>
      <c r="P221" s="16">
        <v>152.5</v>
      </c>
      <c r="Q221" s="13"/>
    </row>
    <row r="222" spans="1:17" ht="15">
      <c r="A222">
        <v>9</v>
      </c>
      <c r="B222" s="13" t="s">
        <v>108</v>
      </c>
      <c r="C222" s="13" t="s">
        <v>69</v>
      </c>
      <c r="D222" s="14">
        <v>43190</v>
      </c>
      <c r="E222" s="13" t="s">
        <v>66</v>
      </c>
      <c r="F222" s="13">
        <v>98</v>
      </c>
      <c r="G222" s="13">
        <v>20</v>
      </c>
      <c r="H222" s="15" t="s">
        <v>317</v>
      </c>
      <c r="I222" s="13" t="s">
        <v>319</v>
      </c>
      <c r="J222" s="14">
        <v>43165</v>
      </c>
      <c r="K222" s="16">
        <v>109.84</v>
      </c>
      <c r="L222" s="13">
        <v>22</v>
      </c>
      <c r="M222" s="13"/>
      <c r="N222" s="16">
        <v>24.16</v>
      </c>
      <c r="O222" s="13"/>
      <c r="P222" s="16">
        <v>134</v>
      </c>
      <c r="Q222" s="13"/>
    </row>
    <row r="223" spans="1:17" ht="15">
      <c r="A223">
        <v>9</v>
      </c>
      <c r="B223" s="13" t="s">
        <v>108</v>
      </c>
      <c r="C223" s="13" t="s">
        <v>69</v>
      </c>
      <c r="D223" s="14">
        <v>43251</v>
      </c>
      <c r="E223" s="13" t="s">
        <v>66</v>
      </c>
      <c r="F223" s="13">
        <v>223</v>
      </c>
      <c r="G223" s="13">
        <v>20</v>
      </c>
      <c r="H223" s="15" t="s">
        <v>317</v>
      </c>
      <c r="I223" s="13" t="s">
        <v>320</v>
      </c>
      <c r="J223" s="14">
        <v>43220</v>
      </c>
      <c r="K223" s="16">
        <v>34.43</v>
      </c>
      <c r="L223" s="13">
        <v>22</v>
      </c>
      <c r="M223" s="13"/>
      <c r="N223" s="16">
        <v>7.57</v>
      </c>
      <c r="O223" s="13"/>
      <c r="P223" s="16">
        <v>42</v>
      </c>
      <c r="Q223" s="13"/>
    </row>
    <row r="224" spans="2:17" ht="15">
      <c r="B224" s="13"/>
      <c r="C224" s="13"/>
      <c r="D224" s="14"/>
      <c r="E224" s="13"/>
      <c r="F224" s="13"/>
      <c r="G224" s="13"/>
      <c r="H224" s="15"/>
      <c r="I224" s="13"/>
      <c r="J224" s="14"/>
      <c r="K224" s="16"/>
      <c r="L224" s="13"/>
      <c r="M224" s="13"/>
      <c r="N224" s="16"/>
      <c r="O224" s="13"/>
      <c r="P224" s="16"/>
      <c r="Q224" s="13">
        <v>269.27</v>
      </c>
    </row>
    <row r="225" spans="1:16" ht="15">
      <c r="A225">
        <v>9</v>
      </c>
      <c r="B225" t="s">
        <v>108</v>
      </c>
      <c r="D225" s="27">
        <v>43434</v>
      </c>
      <c r="E225" t="s">
        <v>66</v>
      </c>
      <c r="F225">
        <v>1870118</v>
      </c>
      <c r="G225">
        <v>193</v>
      </c>
      <c r="H225" s="28" t="s">
        <v>321</v>
      </c>
      <c r="I225" t="s">
        <v>322</v>
      </c>
      <c r="J225" s="27">
        <v>43399</v>
      </c>
      <c r="K225" s="29">
        <v>145.14</v>
      </c>
      <c r="L225">
        <v>22</v>
      </c>
      <c r="N225" s="29">
        <v>31.93</v>
      </c>
      <c r="P225" s="29"/>
    </row>
    <row r="226" spans="1:16" ht="15">
      <c r="A226">
        <v>9</v>
      </c>
      <c r="B226" t="s">
        <v>108</v>
      </c>
      <c r="D226" s="27">
        <v>43434</v>
      </c>
      <c r="E226" t="s">
        <v>66</v>
      </c>
      <c r="F226">
        <v>1870118</v>
      </c>
      <c r="G226">
        <v>193</v>
      </c>
      <c r="H226" s="28" t="s">
        <v>321</v>
      </c>
      <c r="I226" t="s">
        <v>322</v>
      </c>
      <c r="J226" s="27">
        <v>43399</v>
      </c>
      <c r="K226" s="29" t="s">
        <v>323</v>
      </c>
      <c r="L226">
        <v>300</v>
      </c>
      <c r="N226" s="29"/>
      <c r="O226" t="s">
        <v>204</v>
      </c>
      <c r="P226" s="29">
        <v>165.97</v>
      </c>
    </row>
    <row r="227" spans="1:16" ht="15">
      <c r="A227">
        <v>9</v>
      </c>
      <c r="B227" t="s">
        <v>108</v>
      </c>
      <c r="D227" s="27">
        <v>43434</v>
      </c>
      <c r="E227" t="s">
        <v>324</v>
      </c>
      <c r="F227">
        <v>2139</v>
      </c>
      <c r="G227">
        <v>193</v>
      </c>
      <c r="H227" s="28" t="s">
        <v>321</v>
      </c>
      <c r="I227" t="s">
        <v>325</v>
      </c>
      <c r="J227" s="27">
        <v>43427</v>
      </c>
      <c r="K227" s="29" t="s">
        <v>326</v>
      </c>
      <c r="L227">
        <v>22</v>
      </c>
      <c r="N227" s="29" t="s">
        <v>327</v>
      </c>
      <c r="P227" s="29"/>
    </row>
    <row r="228" spans="1:16" ht="15">
      <c r="A228">
        <v>9</v>
      </c>
      <c r="B228" t="s">
        <v>108</v>
      </c>
      <c r="D228" s="27">
        <v>43434</v>
      </c>
      <c r="E228" t="s">
        <v>324</v>
      </c>
      <c r="F228">
        <v>2139</v>
      </c>
      <c r="G228">
        <v>193</v>
      </c>
      <c r="H228" s="28" t="s">
        <v>321</v>
      </c>
      <c r="I228" t="s">
        <v>325</v>
      </c>
      <c r="J228" s="27">
        <v>43427</v>
      </c>
      <c r="K228" s="29">
        <v>11.1</v>
      </c>
      <c r="L228">
        <v>300</v>
      </c>
      <c r="N228" s="29"/>
      <c r="O228" t="s">
        <v>204</v>
      </c>
      <c r="P228" s="29" t="s">
        <v>328</v>
      </c>
    </row>
    <row r="229" spans="1:16" ht="15">
      <c r="A229">
        <v>9</v>
      </c>
      <c r="B229" t="s">
        <v>108</v>
      </c>
      <c r="C229" t="s">
        <v>69</v>
      </c>
      <c r="D229" s="27">
        <v>43434</v>
      </c>
      <c r="E229" t="s">
        <v>66</v>
      </c>
      <c r="F229">
        <v>20259</v>
      </c>
      <c r="G229">
        <v>193</v>
      </c>
      <c r="H229" s="28" t="s">
        <v>321</v>
      </c>
      <c r="I229" t="s">
        <v>329</v>
      </c>
      <c r="J229" s="27">
        <v>43432</v>
      </c>
      <c r="K229" s="29">
        <v>145.14</v>
      </c>
      <c r="L229">
        <v>22</v>
      </c>
      <c r="N229" s="29">
        <v>31.93</v>
      </c>
      <c r="P229" s="29"/>
    </row>
    <row r="230" spans="1:16" ht="15">
      <c r="A230">
        <v>9</v>
      </c>
      <c r="B230" t="s">
        <v>108</v>
      </c>
      <c r="D230" s="27">
        <v>43434</v>
      </c>
      <c r="E230" t="s">
        <v>66</v>
      </c>
      <c r="F230">
        <v>20259</v>
      </c>
      <c r="G230">
        <v>193</v>
      </c>
      <c r="H230" s="28" t="s">
        <v>321</v>
      </c>
      <c r="I230" t="s">
        <v>329</v>
      </c>
      <c r="J230" s="27">
        <v>43432</v>
      </c>
      <c r="K230" s="29" t="s">
        <v>323</v>
      </c>
      <c r="L230">
        <v>300</v>
      </c>
      <c r="N230" s="29"/>
      <c r="O230" t="s">
        <v>204</v>
      </c>
      <c r="P230" s="29">
        <v>165.97</v>
      </c>
    </row>
    <row r="231" spans="4:16" ht="15">
      <c r="D231" s="27"/>
      <c r="H231" s="28"/>
      <c r="J231" s="27"/>
      <c r="K231" s="29"/>
      <c r="N231" s="29"/>
      <c r="P231" s="29"/>
    </row>
    <row r="232" spans="1:16" ht="15">
      <c r="A232">
        <v>9</v>
      </c>
      <c r="B232" t="s">
        <v>108</v>
      </c>
      <c r="C232" t="s">
        <v>69</v>
      </c>
      <c r="D232" s="27">
        <v>43434</v>
      </c>
      <c r="E232" t="s">
        <v>66</v>
      </c>
      <c r="F232">
        <v>3032</v>
      </c>
      <c r="G232">
        <v>195</v>
      </c>
      <c r="H232" s="28" t="s">
        <v>330</v>
      </c>
      <c r="I232" t="s">
        <v>331</v>
      </c>
      <c r="J232" s="27">
        <v>43434</v>
      </c>
      <c r="K232" s="29">
        <v>136.35</v>
      </c>
      <c r="L232">
        <v>22</v>
      </c>
      <c r="N232" s="29">
        <v>30</v>
      </c>
      <c r="P232" s="29">
        <v>166.35</v>
      </c>
    </row>
    <row r="233" spans="4:16" ht="15">
      <c r="D233" s="27"/>
      <c r="H233" s="28"/>
      <c r="J233" s="27"/>
      <c r="K233" s="29"/>
      <c r="N233" s="29"/>
      <c r="P233" s="29"/>
    </row>
    <row r="234" spans="1:16" ht="15">
      <c r="A234">
        <v>4</v>
      </c>
      <c r="B234" t="s">
        <v>78</v>
      </c>
      <c r="C234" t="s">
        <v>69</v>
      </c>
      <c r="D234" s="27">
        <v>43190</v>
      </c>
      <c r="E234" t="s">
        <v>66</v>
      </c>
      <c r="F234">
        <v>1</v>
      </c>
      <c r="G234">
        <v>1</v>
      </c>
      <c r="H234" s="28" t="s">
        <v>332</v>
      </c>
      <c r="I234" t="s">
        <v>333</v>
      </c>
      <c r="J234" s="27">
        <v>43175</v>
      </c>
      <c r="K234" s="29">
        <v>28405</v>
      </c>
      <c r="L234">
        <v>22</v>
      </c>
      <c r="N234" s="29">
        <v>6249.1</v>
      </c>
      <c r="P234" s="29">
        <v>34654.1</v>
      </c>
    </row>
    <row r="235" spans="1:16" ht="15">
      <c r="A235">
        <v>9</v>
      </c>
      <c r="B235" t="s">
        <v>108</v>
      </c>
      <c r="C235" t="s">
        <v>69</v>
      </c>
      <c r="D235" s="27">
        <v>43312</v>
      </c>
      <c r="E235" t="s">
        <v>66</v>
      </c>
      <c r="F235">
        <v>2</v>
      </c>
      <c r="G235">
        <v>1</v>
      </c>
      <c r="H235" s="28" t="s">
        <v>332</v>
      </c>
      <c r="I235" t="s">
        <v>334</v>
      </c>
      <c r="J235" s="27">
        <v>43229</v>
      </c>
      <c r="K235" s="29">
        <v>123750</v>
      </c>
      <c r="L235">
        <v>22</v>
      </c>
      <c r="N235" s="29">
        <v>27225</v>
      </c>
      <c r="P235" s="29">
        <v>150975</v>
      </c>
    </row>
    <row r="236" spans="1:16" ht="15">
      <c r="A236">
        <v>9</v>
      </c>
      <c r="B236" t="s">
        <v>108</v>
      </c>
      <c r="C236" t="s">
        <v>69</v>
      </c>
      <c r="D236" s="27">
        <v>43434</v>
      </c>
      <c r="E236" t="s">
        <v>66</v>
      </c>
      <c r="F236">
        <v>6</v>
      </c>
      <c r="G236">
        <v>1</v>
      </c>
      <c r="H236" s="28" t="s">
        <v>332</v>
      </c>
      <c r="I236" t="s">
        <v>335</v>
      </c>
      <c r="J236" s="27">
        <v>43419</v>
      </c>
      <c r="K236" s="29">
        <v>148500</v>
      </c>
      <c r="L236">
        <v>22</v>
      </c>
      <c r="N236" s="29">
        <v>32670</v>
      </c>
      <c r="P236" s="29">
        <v>181170</v>
      </c>
    </row>
    <row r="237" spans="4:16" ht="15">
      <c r="D237" s="27"/>
      <c r="H237" s="28"/>
      <c r="J237" s="27"/>
      <c r="K237" s="29"/>
      <c r="N237" s="29"/>
      <c r="P237" s="29"/>
    </row>
    <row r="238" spans="1:16" ht="15">
      <c r="A238">
        <v>6</v>
      </c>
      <c r="B238" t="s">
        <v>65</v>
      </c>
      <c r="D238" s="27">
        <v>43343</v>
      </c>
      <c r="E238" t="s">
        <v>336</v>
      </c>
      <c r="F238">
        <v>3</v>
      </c>
      <c r="G238">
        <v>158</v>
      </c>
      <c r="H238" s="28" t="s">
        <v>337</v>
      </c>
      <c r="I238" t="s">
        <v>338</v>
      </c>
      <c r="J238" s="27">
        <v>43328</v>
      </c>
      <c r="K238" s="29">
        <v>4500</v>
      </c>
      <c r="L238">
        <v>300</v>
      </c>
      <c r="N238" s="29"/>
      <c r="O238" t="s">
        <v>204</v>
      </c>
      <c r="P238" s="29">
        <v>4500</v>
      </c>
    </row>
    <row r="239" spans="4:16" ht="15">
      <c r="D239" s="27"/>
      <c r="H239" s="28"/>
      <c r="J239" s="27"/>
      <c r="K239" s="29"/>
      <c r="N239" s="29"/>
      <c r="P239" s="29"/>
    </row>
    <row r="240" spans="1:16" ht="15">
      <c r="A240">
        <v>9</v>
      </c>
      <c r="B240" t="s">
        <v>108</v>
      </c>
      <c r="C240" t="s">
        <v>69</v>
      </c>
      <c r="D240" s="27">
        <v>43343</v>
      </c>
      <c r="E240" t="s">
        <v>66</v>
      </c>
      <c r="F240">
        <v>43</v>
      </c>
      <c r="G240">
        <v>142</v>
      </c>
      <c r="H240" s="28" t="s">
        <v>339</v>
      </c>
      <c r="I240" t="s">
        <v>340</v>
      </c>
      <c r="J240" s="27">
        <v>43312</v>
      </c>
      <c r="K240" s="29">
        <v>1920</v>
      </c>
      <c r="L240">
        <v>22</v>
      </c>
      <c r="N240" s="29">
        <v>422.4</v>
      </c>
      <c r="P240" s="29">
        <v>2342.4</v>
      </c>
    </row>
    <row r="241" spans="1:16" ht="15">
      <c r="A241">
        <v>9</v>
      </c>
      <c r="B241" t="s">
        <v>108</v>
      </c>
      <c r="C241" t="s">
        <v>69</v>
      </c>
      <c r="D241" s="27">
        <v>43404</v>
      </c>
      <c r="E241" t="s">
        <v>66</v>
      </c>
      <c r="F241">
        <v>57</v>
      </c>
      <c r="G241">
        <v>142</v>
      </c>
      <c r="H241" s="28" t="s">
        <v>339</v>
      </c>
      <c r="I241" t="s">
        <v>341</v>
      </c>
      <c r="J241" s="27">
        <v>43371</v>
      </c>
      <c r="K241" s="29">
        <v>2150</v>
      </c>
      <c r="L241">
        <v>22</v>
      </c>
      <c r="N241" s="29">
        <v>473</v>
      </c>
      <c r="P241" s="29">
        <v>2623</v>
      </c>
    </row>
    <row r="242" spans="4:16" ht="15">
      <c r="D242" s="27"/>
      <c r="H242" s="28"/>
      <c r="J242" s="27"/>
      <c r="K242" s="29"/>
      <c r="N242" s="29"/>
      <c r="P242" s="29"/>
    </row>
    <row r="243" spans="1:16" ht="15">
      <c r="A243">
        <v>9</v>
      </c>
      <c r="B243" t="s">
        <v>108</v>
      </c>
      <c r="D243" s="27">
        <v>43343</v>
      </c>
      <c r="E243" t="s">
        <v>66</v>
      </c>
      <c r="F243" t="s">
        <v>342</v>
      </c>
      <c r="G243">
        <v>155</v>
      </c>
      <c r="H243" s="28" t="s">
        <v>343</v>
      </c>
      <c r="I243" t="s">
        <v>344</v>
      </c>
      <c r="J243" s="27">
        <v>43321</v>
      </c>
      <c r="K243" s="29">
        <v>250</v>
      </c>
      <c r="L243">
        <v>300</v>
      </c>
      <c r="N243" s="29"/>
      <c r="O243" t="s">
        <v>204</v>
      </c>
      <c r="P243" s="29">
        <v>250</v>
      </c>
    </row>
    <row r="244" spans="4:16" ht="15">
      <c r="D244" s="27"/>
      <c r="H244" s="28"/>
      <c r="J244" s="27"/>
      <c r="K244" s="29"/>
      <c r="N244" s="29"/>
      <c r="P244" s="29"/>
    </row>
    <row r="245" spans="1:16" ht="15">
      <c r="A245">
        <v>9</v>
      </c>
      <c r="B245" t="s">
        <v>108</v>
      </c>
      <c r="D245" s="27">
        <v>43404</v>
      </c>
      <c r="E245" t="s">
        <v>66</v>
      </c>
      <c r="F245">
        <v>87</v>
      </c>
      <c r="G245">
        <v>185</v>
      </c>
      <c r="H245" s="28" t="s">
        <v>345</v>
      </c>
      <c r="I245" t="s">
        <v>346</v>
      </c>
      <c r="J245" s="27">
        <v>43391</v>
      </c>
      <c r="K245" s="29">
        <v>635</v>
      </c>
      <c r="L245">
        <v>301</v>
      </c>
      <c r="N245" s="29"/>
      <c r="O245" t="s">
        <v>347</v>
      </c>
      <c r="P245" s="29">
        <v>635</v>
      </c>
    </row>
    <row r="246" spans="4:16" ht="15">
      <c r="D246" s="27"/>
      <c r="H246" s="28"/>
      <c r="J246" s="27"/>
      <c r="K246" s="29"/>
      <c r="N246" s="29"/>
      <c r="P246" s="29"/>
    </row>
    <row r="247" spans="1:16" ht="15">
      <c r="A247">
        <v>9</v>
      </c>
      <c r="B247" t="s">
        <v>108</v>
      </c>
      <c r="C247" t="s">
        <v>69</v>
      </c>
      <c r="D247" s="27">
        <v>43434</v>
      </c>
      <c r="E247" t="s">
        <v>66</v>
      </c>
      <c r="F247">
        <v>524</v>
      </c>
      <c r="G247">
        <v>196</v>
      </c>
      <c r="H247" s="28" t="s">
        <v>348</v>
      </c>
      <c r="I247" t="s">
        <v>349</v>
      </c>
      <c r="J247" s="27">
        <v>43434</v>
      </c>
      <c r="K247" s="29">
        <v>2897</v>
      </c>
      <c r="L247">
        <v>22</v>
      </c>
      <c r="N247" s="29">
        <v>637.34</v>
      </c>
      <c r="P247" s="29">
        <v>3534.34</v>
      </c>
    </row>
    <row r="248" spans="4:16" ht="15">
      <c r="D248" s="27"/>
      <c r="H248" s="28"/>
      <c r="J248" s="27"/>
      <c r="K248" s="29"/>
      <c r="N248" s="29"/>
      <c r="P248" s="29"/>
    </row>
    <row r="249" spans="1:17" ht="15">
      <c r="A249">
        <v>4</v>
      </c>
      <c r="B249" s="34" t="s">
        <v>78</v>
      </c>
      <c r="C249" s="34" t="s">
        <v>69</v>
      </c>
      <c r="D249" s="35">
        <v>43220</v>
      </c>
      <c r="E249" s="34" t="s">
        <v>66</v>
      </c>
      <c r="F249" s="34">
        <v>11565</v>
      </c>
      <c r="G249" s="34">
        <v>98</v>
      </c>
      <c r="H249" s="36" t="s">
        <v>350</v>
      </c>
      <c r="I249" s="34" t="s">
        <v>351</v>
      </c>
      <c r="J249" s="35">
        <v>43213</v>
      </c>
      <c r="K249" s="37">
        <v>174.15</v>
      </c>
      <c r="L249" s="34">
        <v>22</v>
      </c>
      <c r="M249" s="34">
        <v>9</v>
      </c>
      <c r="N249" s="37">
        <v>38.31</v>
      </c>
      <c r="O249" s="34"/>
      <c r="P249" s="37">
        <v>212.46</v>
      </c>
      <c r="Q249" s="34"/>
    </row>
    <row r="250" spans="1:17" ht="15">
      <c r="A250">
        <v>4</v>
      </c>
      <c r="B250" s="34" t="s">
        <v>78</v>
      </c>
      <c r="C250" s="34" t="s">
        <v>69</v>
      </c>
      <c r="D250" s="35">
        <v>43312</v>
      </c>
      <c r="E250" s="34" t="s">
        <v>66</v>
      </c>
      <c r="F250" s="34">
        <v>17990</v>
      </c>
      <c r="G250" s="34">
        <v>98</v>
      </c>
      <c r="H250" s="36" t="s">
        <v>350</v>
      </c>
      <c r="I250" s="34" t="s">
        <v>352</v>
      </c>
      <c r="J250" s="35">
        <v>43278</v>
      </c>
      <c r="K250" s="37">
        <v>257.85</v>
      </c>
      <c r="L250" s="34">
        <v>22</v>
      </c>
      <c r="M250" s="34">
        <v>9</v>
      </c>
      <c r="N250" s="37">
        <v>56.73</v>
      </c>
      <c r="O250" s="34"/>
      <c r="P250" s="37">
        <v>314.58</v>
      </c>
      <c r="Q250" s="34"/>
    </row>
    <row r="251" spans="1:17" ht="15">
      <c r="A251">
        <v>4</v>
      </c>
      <c r="B251" s="34" t="s">
        <v>78</v>
      </c>
      <c r="C251" s="34" t="s">
        <v>69</v>
      </c>
      <c r="D251" s="35">
        <v>43343</v>
      </c>
      <c r="E251" s="34" t="s">
        <v>66</v>
      </c>
      <c r="F251" s="34">
        <v>22409</v>
      </c>
      <c r="G251" s="34">
        <v>98</v>
      </c>
      <c r="H251" s="36" t="s">
        <v>350</v>
      </c>
      <c r="I251" s="34" t="s">
        <v>353</v>
      </c>
      <c r="J251" s="35">
        <v>43319</v>
      </c>
      <c r="K251" s="37">
        <v>260.88</v>
      </c>
      <c r="L251" s="34">
        <v>22</v>
      </c>
      <c r="M251" s="34">
        <v>9</v>
      </c>
      <c r="N251" s="37">
        <v>57.39</v>
      </c>
      <c r="O251" s="34"/>
      <c r="P251" s="37">
        <v>318.27</v>
      </c>
      <c r="Q251" s="34"/>
    </row>
    <row r="252" spans="1:17" ht="15">
      <c r="A252">
        <v>4</v>
      </c>
      <c r="B252" s="34" t="s">
        <v>78</v>
      </c>
      <c r="C252" s="34" t="s">
        <v>69</v>
      </c>
      <c r="D252" s="35">
        <v>43343</v>
      </c>
      <c r="E252" s="34" t="s">
        <v>66</v>
      </c>
      <c r="F252" s="34">
        <v>23131</v>
      </c>
      <c r="G252" s="34">
        <v>98</v>
      </c>
      <c r="H252" s="36" t="s">
        <v>350</v>
      </c>
      <c r="I252" s="34" t="s">
        <v>354</v>
      </c>
      <c r="J252" s="35">
        <v>43339</v>
      </c>
      <c r="K252" s="37">
        <v>247.5</v>
      </c>
      <c r="L252" s="34">
        <v>22</v>
      </c>
      <c r="M252" s="34">
        <v>9</v>
      </c>
      <c r="N252" s="37">
        <v>54.45</v>
      </c>
      <c r="O252" s="34"/>
      <c r="P252" s="37"/>
      <c r="Q252" s="34"/>
    </row>
    <row r="253" spans="1:17" ht="15">
      <c r="A253">
        <v>4</v>
      </c>
      <c r="B253" s="34" t="s">
        <v>78</v>
      </c>
      <c r="C253" s="34"/>
      <c r="D253" s="35">
        <v>43343</v>
      </c>
      <c r="E253" s="34" t="s">
        <v>66</v>
      </c>
      <c r="F253" s="34">
        <v>23131</v>
      </c>
      <c r="G253" s="34">
        <v>98</v>
      </c>
      <c r="H253" s="36" t="s">
        <v>350</v>
      </c>
      <c r="I253" s="34" t="s">
        <v>354</v>
      </c>
      <c r="J253" s="35">
        <v>43339</v>
      </c>
      <c r="K253" s="37">
        <v>27.04</v>
      </c>
      <c r="L253" s="34">
        <v>374</v>
      </c>
      <c r="M253" s="34">
        <v>9</v>
      </c>
      <c r="N253" s="37"/>
      <c r="O253" s="34" t="s">
        <v>229</v>
      </c>
      <c r="P253" s="37">
        <v>328.99</v>
      </c>
      <c r="Q253" s="34"/>
    </row>
    <row r="254" spans="1:17" ht="15">
      <c r="A254">
        <v>4</v>
      </c>
      <c r="B254" s="34" t="s">
        <v>78</v>
      </c>
      <c r="C254" s="34" t="s">
        <v>69</v>
      </c>
      <c r="D254" s="35">
        <v>43404</v>
      </c>
      <c r="E254" s="34" t="s">
        <v>66</v>
      </c>
      <c r="F254" s="34">
        <v>29801</v>
      </c>
      <c r="G254" s="34">
        <v>98</v>
      </c>
      <c r="H254" s="36" t="s">
        <v>350</v>
      </c>
      <c r="I254" s="34" t="s">
        <v>355</v>
      </c>
      <c r="J254" s="35">
        <v>43385</v>
      </c>
      <c r="K254" s="37">
        <v>284.61</v>
      </c>
      <c r="L254" s="34">
        <v>22</v>
      </c>
      <c r="M254" s="34">
        <v>9</v>
      </c>
      <c r="N254" s="37">
        <v>62.61</v>
      </c>
      <c r="O254" s="34"/>
      <c r="P254" s="37"/>
      <c r="Q254" s="34"/>
    </row>
    <row r="255" spans="1:17" ht="15">
      <c r="A255">
        <v>4</v>
      </c>
      <c r="B255" s="34" t="s">
        <v>78</v>
      </c>
      <c r="C255" s="34"/>
      <c r="D255" s="35">
        <v>43404</v>
      </c>
      <c r="E255" s="34" t="s">
        <v>66</v>
      </c>
      <c r="F255" s="34">
        <v>29801</v>
      </c>
      <c r="G255" s="34">
        <v>98</v>
      </c>
      <c r="H255" s="36" t="s">
        <v>350</v>
      </c>
      <c r="I255" s="34" t="s">
        <v>355</v>
      </c>
      <c r="J255" s="35">
        <v>43385</v>
      </c>
      <c r="K255" s="37">
        <v>27.04</v>
      </c>
      <c r="L255" s="34">
        <v>374</v>
      </c>
      <c r="M255" s="34">
        <v>9</v>
      </c>
      <c r="N255" s="37"/>
      <c r="O255" s="34" t="s">
        <v>229</v>
      </c>
      <c r="P255" s="37">
        <v>374.26</v>
      </c>
      <c r="Q255" s="34"/>
    </row>
    <row r="256" spans="2:17" ht="15">
      <c r="B256" s="34"/>
      <c r="C256" s="34"/>
      <c r="D256" s="35"/>
      <c r="E256" s="34"/>
      <c r="F256" s="34"/>
      <c r="G256" s="34"/>
      <c r="H256" s="36"/>
      <c r="I256" s="34"/>
      <c r="J256" s="35"/>
      <c r="K256" s="37"/>
      <c r="L256" s="34"/>
      <c r="M256" s="34"/>
      <c r="N256" s="37"/>
      <c r="O256" s="34"/>
      <c r="P256" s="37"/>
      <c r="Q256" s="80">
        <v>1279.07</v>
      </c>
    </row>
    <row r="257" spans="1:17" ht="15">
      <c r="A257">
        <v>4</v>
      </c>
      <c r="B257" s="13" t="s">
        <v>78</v>
      </c>
      <c r="C257" s="13" t="s">
        <v>69</v>
      </c>
      <c r="D257" s="14">
        <v>43131</v>
      </c>
      <c r="E257" s="13" t="s">
        <v>66</v>
      </c>
      <c r="F257" s="13">
        <v>223</v>
      </c>
      <c r="G257" s="13">
        <v>58</v>
      </c>
      <c r="H257" s="15" t="s">
        <v>356</v>
      </c>
      <c r="I257" s="13" t="s">
        <v>357</v>
      </c>
      <c r="J257" s="14">
        <v>43108</v>
      </c>
      <c r="K257" s="16">
        <v>76</v>
      </c>
      <c r="L257" s="13">
        <v>22</v>
      </c>
      <c r="M257" s="13"/>
      <c r="N257" s="16">
        <v>16.72</v>
      </c>
      <c r="O257" s="13"/>
      <c r="P257" s="16">
        <v>92.72</v>
      </c>
      <c r="Q257" s="13"/>
    </row>
    <row r="258" spans="1:17" ht="15">
      <c r="A258">
        <v>4</v>
      </c>
      <c r="B258" s="13" t="s">
        <v>78</v>
      </c>
      <c r="C258" s="13" t="s">
        <v>69</v>
      </c>
      <c r="D258" s="14">
        <v>43281</v>
      </c>
      <c r="E258" s="13" t="s">
        <v>66</v>
      </c>
      <c r="F258" s="13">
        <v>5623</v>
      </c>
      <c r="G258" s="13">
        <v>58</v>
      </c>
      <c r="H258" s="15" t="s">
        <v>356</v>
      </c>
      <c r="I258" s="13" t="s">
        <v>358</v>
      </c>
      <c r="J258" s="14">
        <v>43269</v>
      </c>
      <c r="K258" s="16">
        <v>35.62</v>
      </c>
      <c r="L258" s="13">
        <v>22</v>
      </c>
      <c r="M258" s="13"/>
      <c r="N258" s="16">
        <v>7.84</v>
      </c>
      <c r="O258" s="13"/>
      <c r="P258" s="16">
        <v>43.46</v>
      </c>
      <c r="Q258" s="13"/>
    </row>
    <row r="259" spans="1:17" ht="15">
      <c r="A259">
        <v>4</v>
      </c>
      <c r="B259" s="13" t="s">
        <v>78</v>
      </c>
      <c r="C259" s="13" t="s">
        <v>69</v>
      </c>
      <c r="D259" s="14">
        <v>43404</v>
      </c>
      <c r="E259" s="13" t="s">
        <v>66</v>
      </c>
      <c r="F259" s="13">
        <v>9407</v>
      </c>
      <c r="G259" s="13">
        <v>58</v>
      </c>
      <c r="H259" s="15" t="s">
        <v>356</v>
      </c>
      <c r="I259" s="13" t="s">
        <v>359</v>
      </c>
      <c r="J259" s="14">
        <v>43402</v>
      </c>
      <c r="K259" s="16">
        <v>95</v>
      </c>
      <c r="L259" s="13">
        <v>22</v>
      </c>
      <c r="M259" s="13"/>
      <c r="N259" s="16">
        <v>20.9</v>
      </c>
      <c r="O259" s="13"/>
      <c r="P259" s="16">
        <v>115.9</v>
      </c>
      <c r="Q259" s="13"/>
    </row>
    <row r="260" spans="2:17" ht="15">
      <c r="B260" s="13"/>
      <c r="C260" s="13"/>
      <c r="D260" s="14"/>
      <c r="E260" s="13"/>
      <c r="F260" s="13"/>
      <c r="G260" s="13"/>
      <c r="H260" s="15"/>
      <c r="I260" s="13"/>
      <c r="J260" s="14"/>
      <c r="K260" s="16"/>
      <c r="L260" s="13"/>
      <c r="M260" s="13"/>
      <c r="N260" s="16"/>
      <c r="O260" s="13"/>
      <c r="P260" s="16"/>
      <c r="Q260" s="25">
        <v>206.62</v>
      </c>
    </row>
    <row r="261" spans="1:16" ht="15">
      <c r="A261">
        <v>10</v>
      </c>
      <c r="B261" t="s">
        <v>179</v>
      </c>
      <c r="C261" t="s">
        <v>69</v>
      </c>
      <c r="D261" s="27">
        <v>43131</v>
      </c>
      <c r="E261" t="s">
        <v>66</v>
      </c>
      <c r="F261">
        <v>3</v>
      </c>
      <c r="G261">
        <v>112</v>
      </c>
      <c r="H261" s="28" t="s">
        <v>360</v>
      </c>
      <c r="I261" t="s">
        <v>361</v>
      </c>
      <c r="J261" s="27">
        <v>43112</v>
      </c>
      <c r="K261" s="29">
        <v>12480</v>
      </c>
      <c r="L261">
        <v>22</v>
      </c>
      <c r="N261" s="29">
        <v>2745.6</v>
      </c>
      <c r="P261" s="29">
        <v>15225.6</v>
      </c>
    </row>
    <row r="262" spans="4:16" ht="15">
      <c r="D262" s="27"/>
      <c r="H262" s="28"/>
      <c r="J262" s="27"/>
      <c r="K262" s="29"/>
      <c r="N262" s="29"/>
      <c r="P262" s="29"/>
    </row>
    <row r="263" spans="1:16" ht="15">
      <c r="A263">
        <v>6</v>
      </c>
      <c r="B263" t="s">
        <v>65</v>
      </c>
      <c r="C263" t="s">
        <v>69</v>
      </c>
      <c r="D263" s="27">
        <v>43312</v>
      </c>
      <c r="E263" t="s">
        <v>66</v>
      </c>
      <c r="F263">
        <v>21</v>
      </c>
      <c r="G263">
        <v>119</v>
      </c>
      <c r="H263" s="28" t="s">
        <v>362</v>
      </c>
      <c r="I263" t="s">
        <v>363</v>
      </c>
      <c r="J263" s="27">
        <v>43289</v>
      </c>
      <c r="K263" s="29">
        <v>5700</v>
      </c>
      <c r="L263">
        <v>10</v>
      </c>
      <c r="N263" s="29">
        <v>570</v>
      </c>
      <c r="P263" s="29">
        <v>6270</v>
      </c>
    </row>
    <row r="264" spans="4:16" ht="15">
      <c r="D264" s="27"/>
      <c r="H264" s="28"/>
      <c r="J264" s="27"/>
      <c r="K264" s="29"/>
      <c r="N264" s="29"/>
      <c r="P264" s="29"/>
    </row>
    <row r="265" spans="1:17" ht="15">
      <c r="A265">
        <v>9</v>
      </c>
      <c r="B265" s="72" t="s">
        <v>108</v>
      </c>
      <c r="C265" s="72" t="s">
        <v>69</v>
      </c>
      <c r="D265" s="73">
        <v>43281</v>
      </c>
      <c r="E265" s="72" t="s">
        <v>66</v>
      </c>
      <c r="F265" s="72">
        <v>670</v>
      </c>
      <c r="G265" s="72">
        <v>48</v>
      </c>
      <c r="H265" s="74" t="s">
        <v>364</v>
      </c>
      <c r="I265" s="72" t="s">
        <v>365</v>
      </c>
      <c r="J265" s="73">
        <v>43249</v>
      </c>
      <c r="K265" s="75">
        <v>600</v>
      </c>
      <c r="L265" s="72">
        <v>10</v>
      </c>
      <c r="M265" s="72"/>
      <c r="N265" s="75">
        <v>60</v>
      </c>
      <c r="O265" s="72"/>
      <c r="P265" s="75">
        <v>660</v>
      </c>
      <c r="Q265" s="72"/>
    </row>
    <row r="266" spans="1:17" ht="15">
      <c r="A266">
        <v>9</v>
      </c>
      <c r="B266" s="72" t="s">
        <v>108</v>
      </c>
      <c r="C266" s="72" t="s">
        <v>69</v>
      </c>
      <c r="D266" s="73">
        <v>43343</v>
      </c>
      <c r="E266" s="72" t="s">
        <v>66</v>
      </c>
      <c r="F266" s="72">
        <v>1096</v>
      </c>
      <c r="G266" s="72">
        <v>48</v>
      </c>
      <c r="H266" s="74" t="s">
        <v>364</v>
      </c>
      <c r="I266" s="72" t="s">
        <v>366</v>
      </c>
      <c r="J266" s="73">
        <v>43340</v>
      </c>
      <c r="K266" s="75" t="s">
        <v>367</v>
      </c>
      <c r="L266" s="72">
        <v>22</v>
      </c>
      <c r="M266" s="72"/>
      <c r="N266" s="75" t="s">
        <v>368</v>
      </c>
      <c r="O266" s="72"/>
      <c r="P266" s="75" t="s">
        <v>369</v>
      </c>
      <c r="Q266" s="72"/>
    </row>
    <row r="267" spans="1:17" ht="15">
      <c r="A267">
        <v>9</v>
      </c>
      <c r="B267" s="72" t="s">
        <v>108</v>
      </c>
      <c r="C267" s="72" t="s">
        <v>69</v>
      </c>
      <c r="D267" s="73">
        <v>43343</v>
      </c>
      <c r="E267" s="72" t="s">
        <v>66</v>
      </c>
      <c r="F267" s="72">
        <v>823</v>
      </c>
      <c r="G267" s="72">
        <v>48</v>
      </c>
      <c r="H267" s="74" t="s">
        <v>364</v>
      </c>
      <c r="I267" s="72" t="s">
        <v>370</v>
      </c>
      <c r="J267" s="73">
        <v>43279</v>
      </c>
      <c r="K267" s="75">
        <v>300</v>
      </c>
      <c r="L267" s="72">
        <v>22</v>
      </c>
      <c r="M267" s="72"/>
      <c r="N267" s="75">
        <v>66</v>
      </c>
      <c r="O267" s="72"/>
      <c r="P267" s="75"/>
      <c r="Q267" s="72"/>
    </row>
    <row r="268" spans="1:17" ht="15">
      <c r="A268">
        <v>9</v>
      </c>
      <c r="B268" s="72" t="s">
        <v>108</v>
      </c>
      <c r="C268" s="72"/>
      <c r="D268" s="73">
        <v>43343</v>
      </c>
      <c r="E268" s="72" t="s">
        <v>66</v>
      </c>
      <c r="F268" s="72">
        <v>823</v>
      </c>
      <c r="G268" s="72">
        <v>48</v>
      </c>
      <c r="H268" s="74" t="s">
        <v>364</v>
      </c>
      <c r="I268" s="72" t="s">
        <v>370</v>
      </c>
      <c r="J268" s="73">
        <v>43279</v>
      </c>
      <c r="K268" s="75">
        <v>240</v>
      </c>
      <c r="L268" s="72">
        <v>10</v>
      </c>
      <c r="M268" s="72"/>
      <c r="N268" s="75">
        <v>24</v>
      </c>
      <c r="O268" s="72"/>
      <c r="P268" s="75">
        <v>630</v>
      </c>
      <c r="Q268" s="72"/>
    </row>
    <row r="269" spans="2:17" ht="15">
      <c r="B269" s="72"/>
      <c r="C269" s="72"/>
      <c r="D269" s="73"/>
      <c r="E269" s="72"/>
      <c r="F269" s="72"/>
      <c r="G269" s="72"/>
      <c r="H269" s="74"/>
      <c r="I269" s="72"/>
      <c r="J269" s="73"/>
      <c r="K269" s="75"/>
      <c r="L269" s="72"/>
      <c r="M269" s="72"/>
      <c r="N269" s="75"/>
      <c r="O269" s="72"/>
      <c r="P269" s="75"/>
      <c r="Q269" s="81">
        <v>1140</v>
      </c>
    </row>
    <row r="270" spans="1:16" ht="15">
      <c r="A270">
        <v>6</v>
      </c>
      <c r="B270" t="s">
        <v>65</v>
      </c>
      <c r="C270" t="s">
        <v>69</v>
      </c>
      <c r="D270" s="27">
        <v>43434</v>
      </c>
      <c r="E270" t="s">
        <v>66</v>
      </c>
      <c r="F270">
        <v>213</v>
      </c>
      <c r="G270">
        <v>191</v>
      </c>
      <c r="H270" s="28" t="s">
        <v>371</v>
      </c>
      <c r="I270" t="s">
        <v>372</v>
      </c>
      <c r="J270" s="27">
        <v>43251</v>
      </c>
      <c r="K270" s="29">
        <v>400</v>
      </c>
      <c r="L270">
        <v>22</v>
      </c>
      <c r="N270" s="29">
        <v>88</v>
      </c>
      <c r="P270" s="29">
        <v>488</v>
      </c>
    </row>
    <row r="271" spans="4:16" ht="15">
      <c r="D271" s="27"/>
      <c r="H271" s="28"/>
      <c r="J271" s="27"/>
      <c r="K271" s="29"/>
      <c r="N271" s="29"/>
      <c r="P271" s="29"/>
    </row>
    <row r="272" spans="1:16" ht="15">
      <c r="A272">
        <v>4</v>
      </c>
      <c r="B272" t="s">
        <v>78</v>
      </c>
      <c r="D272" s="27">
        <v>43220</v>
      </c>
      <c r="E272" t="s">
        <v>66</v>
      </c>
      <c r="F272">
        <v>90</v>
      </c>
      <c r="G272">
        <v>96</v>
      </c>
      <c r="H272" s="28" t="s">
        <v>373</v>
      </c>
      <c r="I272" t="s">
        <v>374</v>
      </c>
      <c r="J272" s="27">
        <v>43201</v>
      </c>
      <c r="K272" s="29">
        <v>101.5</v>
      </c>
      <c r="L272">
        <v>374</v>
      </c>
      <c r="M272">
        <v>9</v>
      </c>
      <c r="N272" s="29"/>
      <c r="O272" t="s">
        <v>229</v>
      </c>
      <c r="P272" s="29">
        <v>101.5</v>
      </c>
    </row>
    <row r="273" spans="1:16" ht="15">
      <c r="A273">
        <v>4</v>
      </c>
      <c r="B273" t="s">
        <v>78</v>
      </c>
      <c r="D273" s="27">
        <v>43220</v>
      </c>
      <c r="E273" t="s">
        <v>66</v>
      </c>
      <c r="F273">
        <v>216</v>
      </c>
      <c r="G273">
        <v>97</v>
      </c>
      <c r="H273" s="28" t="s">
        <v>375</v>
      </c>
      <c r="I273" t="s">
        <v>376</v>
      </c>
      <c r="J273" s="27">
        <v>43208</v>
      </c>
      <c r="K273" s="29">
        <v>56.1</v>
      </c>
      <c r="L273">
        <v>374</v>
      </c>
      <c r="M273">
        <v>9</v>
      </c>
      <c r="N273" s="29"/>
      <c r="O273" t="s">
        <v>229</v>
      </c>
      <c r="P273" s="29">
        <v>56.1</v>
      </c>
    </row>
    <row r="274" spans="4:16" ht="15">
      <c r="D274" s="27"/>
      <c r="H274" s="28"/>
      <c r="J274" s="27"/>
      <c r="K274" s="29"/>
      <c r="N274" s="29"/>
      <c r="P274" s="29"/>
    </row>
    <row r="275" spans="1:16" ht="15">
      <c r="A275">
        <v>9</v>
      </c>
      <c r="B275" t="s">
        <v>108</v>
      </c>
      <c r="C275" t="s">
        <v>69</v>
      </c>
      <c r="D275" s="27">
        <v>43373</v>
      </c>
      <c r="E275" t="s">
        <v>66</v>
      </c>
      <c r="F275">
        <v>3517</v>
      </c>
      <c r="G275">
        <v>169</v>
      </c>
      <c r="H275" s="28" t="s">
        <v>377</v>
      </c>
      <c r="I275" t="s">
        <v>378</v>
      </c>
      <c r="J275" s="27">
        <v>43312</v>
      </c>
      <c r="K275" s="29">
        <v>82.03</v>
      </c>
      <c r="L275">
        <v>22</v>
      </c>
      <c r="N275" s="29">
        <v>18.05</v>
      </c>
      <c r="P275" s="29">
        <v>100.08</v>
      </c>
    </row>
    <row r="276" spans="1:16" ht="15">
      <c r="A276">
        <v>9</v>
      </c>
      <c r="B276" t="s">
        <v>108</v>
      </c>
      <c r="C276" t="s">
        <v>69</v>
      </c>
      <c r="D276" s="27">
        <v>43373</v>
      </c>
      <c r="E276" t="s">
        <v>66</v>
      </c>
      <c r="F276">
        <v>4088</v>
      </c>
      <c r="G276">
        <v>169</v>
      </c>
      <c r="H276" s="28" t="s">
        <v>377</v>
      </c>
      <c r="I276" t="s">
        <v>379</v>
      </c>
      <c r="J276" s="27">
        <v>43343</v>
      </c>
      <c r="K276" s="29">
        <v>970.48</v>
      </c>
      <c r="L276">
        <v>22</v>
      </c>
      <c r="N276" s="29">
        <v>213.51</v>
      </c>
      <c r="P276" s="29">
        <v>1183.99</v>
      </c>
    </row>
    <row r="277" spans="4:17" ht="15">
      <c r="D277" s="27"/>
      <c r="H277" s="28"/>
      <c r="J277" s="27"/>
      <c r="K277" s="29"/>
      <c r="N277" s="29"/>
      <c r="P277" s="29"/>
      <c r="Q277">
        <v>1052.51</v>
      </c>
    </row>
    <row r="278" spans="1:16" ht="15">
      <c r="A278">
        <v>4</v>
      </c>
      <c r="B278" t="s">
        <v>78</v>
      </c>
      <c r="D278" s="27">
        <v>43131</v>
      </c>
      <c r="E278" t="s">
        <v>66</v>
      </c>
      <c r="F278">
        <v>5</v>
      </c>
      <c r="G278">
        <v>43</v>
      </c>
      <c r="H278" s="28" t="s">
        <v>380</v>
      </c>
      <c r="I278" t="s">
        <v>381</v>
      </c>
      <c r="J278" s="27">
        <v>43130</v>
      </c>
      <c r="K278" s="29">
        <v>840</v>
      </c>
      <c r="L278">
        <v>354</v>
      </c>
      <c r="N278" s="29"/>
      <c r="O278" t="s">
        <v>382</v>
      </c>
      <c r="P278" s="29">
        <v>840</v>
      </c>
    </row>
    <row r="279" spans="1:16" ht="15">
      <c r="A279">
        <v>4</v>
      </c>
      <c r="B279" t="s">
        <v>78</v>
      </c>
      <c r="D279" s="27">
        <v>43131</v>
      </c>
      <c r="E279" t="s">
        <v>66</v>
      </c>
      <c r="F279">
        <v>12</v>
      </c>
      <c r="G279">
        <v>43</v>
      </c>
      <c r="H279" s="28" t="s">
        <v>380</v>
      </c>
      <c r="I279" t="s">
        <v>383</v>
      </c>
      <c r="J279" s="27">
        <v>43131</v>
      </c>
      <c r="K279" s="29">
        <v>240</v>
      </c>
      <c r="L279">
        <v>354</v>
      </c>
      <c r="N279" s="29"/>
      <c r="O279" t="s">
        <v>382</v>
      </c>
      <c r="P279" s="29">
        <v>240</v>
      </c>
    </row>
    <row r="280" spans="1:16" ht="15">
      <c r="A280">
        <v>4</v>
      </c>
      <c r="B280" t="s">
        <v>78</v>
      </c>
      <c r="D280" s="27">
        <v>43251</v>
      </c>
      <c r="E280" t="s">
        <v>66</v>
      </c>
      <c r="F280">
        <v>29</v>
      </c>
      <c r="G280">
        <v>43</v>
      </c>
      <c r="H280" s="28" t="s">
        <v>380</v>
      </c>
      <c r="I280" t="s">
        <v>384</v>
      </c>
      <c r="J280" s="27">
        <v>43251</v>
      </c>
      <c r="K280" s="29">
        <v>120</v>
      </c>
      <c r="L280">
        <v>354</v>
      </c>
      <c r="N280" s="29"/>
      <c r="O280" t="s">
        <v>382</v>
      </c>
      <c r="P280" s="29">
        <v>120</v>
      </c>
    </row>
    <row r="281" spans="1:16" ht="15">
      <c r="A281">
        <v>4</v>
      </c>
      <c r="B281" t="s">
        <v>78</v>
      </c>
      <c r="D281" s="27">
        <v>43404</v>
      </c>
      <c r="E281" t="s">
        <v>66</v>
      </c>
      <c r="F281">
        <v>40</v>
      </c>
      <c r="G281">
        <v>43</v>
      </c>
      <c r="H281" s="28" t="s">
        <v>380</v>
      </c>
      <c r="I281" t="s">
        <v>385</v>
      </c>
      <c r="J281" s="27">
        <v>43373</v>
      </c>
      <c r="K281" s="29">
        <v>360</v>
      </c>
      <c r="L281">
        <v>354</v>
      </c>
      <c r="N281" s="29"/>
      <c r="O281" t="s">
        <v>382</v>
      </c>
      <c r="P281" s="29">
        <v>360</v>
      </c>
    </row>
    <row r="282" spans="4:17" ht="15">
      <c r="D282" s="27"/>
      <c r="H282" s="28"/>
      <c r="J282" s="27"/>
      <c r="K282" s="29">
        <f>SUM(K278:K281)</f>
        <v>1560</v>
      </c>
      <c r="N282" s="29"/>
      <c r="P282" s="29"/>
      <c r="Q282" s="33">
        <v>1560</v>
      </c>
    </row>
    <row r="283" spans="1:16" ht="15">
      <c r="A283">
        <v>8</v>
      </c>
      <c r="B283" t="s">
        <v>181</v>
      </c>
      <c r="D283" s="27">
        <v>43404</v>
      </c>
      <c r="E283" t="s">
        <v>66</v>
      </c>
      <c r="F283">
        <v>282193</v>
      </c>
      <c r="G283">
        <v>192</v>
      </c>
      <c r="H283" s="28" t="s">
        <v>386</v>
      </c>
      <c r="I283" t="s">
        <v>387</v>
      </c>
      <c r="J283" s="27">
        <v>43383</v>
      </c>
      <c r="K283" s="29">
        <v>187.17</v>
      </c>
      <c r="L283">
        <v>22</v>
      </c>
      <c r="N283" s="29">
        <v>41.18</v>
      </c>
      <c r="P283" s="29">
        <v>228.35</v>
      </c>
    </row>
    <row r="284" spans="1:16" ht="15">
      <c r="A284">
        <v>8</v>
      </c>
      <c r="B284" t="s">
        <v>181</v>
      </c>
      <c r="D284" s="27">
        <v>43404</v>
      </c>
      <c r="E284" t="s">
        <v>66</v>
      </c>
      <c r="F284">
        <v>717661</v>
      </c>
      <c r="G284">
        <v>192</v>
      </c>
      <c r="H284" s="28" t="s">
        <v>386</v>
      </c>
      <c r="I284" t="s">
        <v>388</v>
      </c>
      <c r="J284" s="27">
        <v>43383</v>
      </c>
      <c r="K284" s="29">
        <v>418.93</v>
      </c>
      <c r="L284">
        <v>22</v>
      </c>
      <c r="N284" s="29">
        <v>92.16</v>
      </c>
      <c r="P284" s="29">
        <v>511.09</v>
      </c>
    </row>
    <row r="285" spans="1:16" ht="15">
      <c r="A285">
        <v>8</v>
      </c>
      <c r="B285" t="s">
        <v>181</v>
      </c>
      <c r="D285" s="27">
        <v>43434</v>
      </c>
      <c r="E285" t="s">
        <v>66</v>
      </c>
      <c r="F285">
        <v>312163</v>
      </c>
      <c r="G285">
        <v>192</v>
      </c>
      <c r="H285" s="28" t="s">
        <v>386</v>
      </c>
      <c r="I285" t="s">
        <v>389</v>
      </c>
      <c r="J285" s="27">
        <v>43414</v>
      </c>
      <c r="K285" s="29">
        <v>106.93</v>
      </c>
      <c r="L285">
        <v>22</v>
      </c>
      <c r="N285" s="29">
        <v>23.52</v>
      </c>
      <c r="P285" s="29">
        <v>130.45</v>
      </c>
    </row>
    <row r="286" spans="4:16" ht="15">
      <c r="D286" s="27"/>
      <c r="H286" s="28"/>
      <c r="J286" s="27"/>
      <c r="K286" s="29"/>
      <c r="N286" s="29"/>
      <c r="P286" s="29"/>
    </row>
    <row r="287" spans="1:17" ht="15">
      <c r="A287" s="38">
        <v>4</v>
      </c>
      <c r="B287" s="38" t="s">
        <v>78</v>
      </c>
      <c r="C287" s="38" t="s">
        <v>69</v>
      </c>
      <c r="D287" s="39">
        <v>43131</v>
      </c>
      <c r="E287" s="38" t="s">
        <v>66</v>
      </c>
      <c r="F287" s="38">
        <v>2904918661</v>
      </c>
      <c r="G287" s="38">
        <v>12</v>
      </c>
      <c r="H287" s="40" t="s">
        <v>390</v>
      </c>
      <c r="I287" s="38" t="s">
        <v>391</v>
      </c>
      <c r="J287" s="39">
        <v>43111</v>
      </c>
      <c r="K287" s="41">
        <v>159.95</v>
      </c>
      <c r="L287" s="38">
        <v>22</v>
      </c>
      <c r="M287" s="38"/>
      <c r="N287" s="41">
        <v>35.19</v>
      </c>
      <c r="O287" s="38"/>
      <c r="P287" s="41">
        <v>195.14</v>
      </c>
      <c r="Q287" s="38"/>
    </row>
    <row r="288" spans="1:17" ht="15">
      <c r="A288" s="38">
        <v>4</v>
      </c>
      <c r="B288" s="38" t="s">
        <v>78</v>
      </c>
      <c r="C288" s="38" t="s">
        <v>69</v>
      </c>
      <c r="D288" s="39">
        <v>43131</v>
      </c>
      <c r="E288" s="38" t="s">
        <v>66</v>
      </c>
      <c r="F288" s="38">
        <v>2906250901</v>
      </c>
      <c r="G288" s="38">
        <v>12</v>
      </c>
      <c r="H288" s="40" t="s">
        <v>390</v>
      </c>
      <c r="I288" s="38" t="s">
        <v>392</v>
      </c>
      <c r="J288" s="39">
        <v>43120</v>
      </c>
      <c r="K288" s="41">
        <v>59.94</v>
      </c>
      <c r="L288" s="38">
        <v>22</v>
      </c>
      <c r="M288" s="38"/>
      <c r="N288" s="41">
        <v>13.19</v>
      </c>
      <c r="O288" s="38"/>
      <c r="P288" s="41">
        <v>73.13</v>
      </c>
      <c r="Q288" s="38"/>
    </row>
    <row r="289" spans="1:17" ht="15">
      <c r="A289" s="38">
        <v>4</v>
      </c>
      <c r="B289" s="38" t="s">
        <v>78</v>
      </c>
      <c r="C289" s="38" t="s">
        <v>69</v>
      </c>
      <c r="D289" s="39">
        <v>43159</v>
      </c>
      <c r="E289" s="38" t="s">
        <v>66</v>
      </c>
      <c r="F289" s="38">
        <v>2908524567</v>
      </c>
      <c r="G289" s="38">
        <v>12</v>
      </c>
      <c r="H289" s="40" t="s">
        <v>390</v>
      </c>
      <c r="I289" s="38" t="s">
        <v>393</v>
      </c>
      <c r="J289" s="39">
        <v>43138</v>
      </c>
      <c r="K289" s="41">
        <v>57.87</v>
      </c>
      <c r="L289" s="38">
        <v>22</v>
      </c>
      <c r="M289" s="38"/>
      <c r="N289" s="41">
        <v>12.73</v>
      </c>
      <c r="O289" s="38"/>
      <c r="P289" s="41">
        <v>70.6</v>
      </c>
      <c r="Q289" s="38"/>
    </row>
    <row r="290" spans="1:17" ht="15">
      <c r="A290" s="38">
        <v>4</v>
      </c>
      <c r="B290" s="38" t="s">
        <v>78</v>
      </c>
      <c r="C290" s="38" t="s">
        <v>69</v>
      </c>
      <c r="D290" s="39">
        <v>43190</v>
      </c>
      <c r="E290" s="38" t="s">
        <v>66</v>
      </c>
      <c r="F290" s="38">
        <v>2914617397</v>
      </c>
      <c r="G290" s="38">
        <v>12</v>
      </c>
      <c r="H290" s="40" t="s">
        <v>390</v>
      </c>
      <c r="I290" s="38" t="s">
        <v>394</v>
      </c>
      <c r="J290" s="39">
        <v>43166</v>
      </c>
      <c r="K290" s="41">
        <v>175.09</v>
      </c>
      <c r="L290" s="38">
        <v>22</v>
      </c>
      <c r="M290" s="38"/>
      <c r="N290" s="41">
        <v>38.52</v>
      </c>
      <c r="O290" s="38"/>
      <c r="P290" s="41">
        <v>213.61</v>
      </c>
      <c r="Q290" s="38"/>
    </row>
    <row r="291" spans="1:17" ht="15">
      <c r="A291" s="38">
        <v>4</v>
      </c>
      <c r="B291" s="38" t="s">
        <v>78</v>
      </c>
      <c r="C291" s="38" t="s">
        <v>69</v>
      </c>
      <c r="D291" s="39">
        <v>43220</v>
      </c>
      <c r="E291" s="38" t="s">
        <v>66</v>
      </c>
      <c r="F291" s="38">
        <v>2924224395</v>
      </c>
      <c r="G291" s="38">
        <v>12</v>
      </c>
      <c r="H291" s="40" t="s">
        <v>390</v>
      </c>
      <c r="I291" s="38" t="s">
        <v>395</v>
      </c>
      <c r="J291" s="39">
        <v>43202</v>
      </c>
      <c r="K291" s="41">
        <v>55.76</v>
      </c>
      <c r="L291" s="38">
        <v>22</v>
      </c>
      <c r="M291" s="38"/>
      <c r="N291" s="41">
        <v>12.27</v>
      </c>
      <c r="O291" s="38"/>
      <c r="P291" s="41">
        <v>68.03</v>
      </c>
      <c r="Q291" s="38"/>
    </row>
    <row r="292" spans="1:17" ht="15">
      <c r="A292" s="38">
        <v>4</v>
      </c>
      <c r="B292" s="38" t="s">
        <v>78</v>
      </c>
      <c r="C292" s="38" t="s">
        <v>69</v>
      </c>
      <c r="D292" s="39">
        <v>43251</v>
      </c>
      <c r="E292" s="38" t="s">
        <v>66</v>
      </c>
      <c r="F292" s="38">
        <v>2930563675</v>
      </c>
      <c r="G292" s="38">
        <v>12</v>
      </c>
      <c r="H292" s="40" t="s">
        <v>390</v>
      </c>
      <c r="I292" s="38" t="s">
        <v>396</v>
      </c>
      <c r="J292" s="39">
        <v>43232</v>
      </c>
      <c r="K292" s="41">
        <v>55.88</v>
      </c>
      <c r="L292" s="38">
        <v>22</v>
      </c>
      <c r="M292" s="38"/>
      <c r="N292" s="41">
        <v>12.29</v>
      </c>
      <c r="O292" s="38"/>
      <c r="P292" s="41">
        <v>68.17</v>
      </c>
      <c r="Q292" s="38"/>
    </row>
    <row r="293" spans="1:17" ht="15">
      <c r="A293" s="38">
        <v>4</v>
      </c>
      <c r="B293" s="38" t="s">
        <v>78</v>
      </c>
      <c r="C293" s="38" t="s">
        <v>69</v>
      </c>
      <c r="D293" s="39">
        <v>43251</v>
      </c>
      <c r="E293" s="38" t="s">
        <v>66</v>
      </c>
      <c r="F293" s="38">
        <v>2930699048</v>
      </c>
      <c r="G293" s="38">
        <v>12</v>
      </c>
      <c r="H293" s="40" t="s">
        <v>390</v>
      </c>
      <c r="I293" s="38" t="s">
        <v>397</v>
      </c>
      <c r="J293" s="39">
        <v>43232</v>
      </c>
      <c r="K293" s="41">
        <v>203.15</v>
      </c>
      <c r="L293" s="38">
        <v>22</v>
      </c>
      <c r="M293" s="38"/>
      <c r="N293" s="41">
        <v>44.69</v>
      </c>
      <c r="O293" s="38"/>
      <c r="P293" s="41">
        <v>247.84</v>
      </c>
      <c r="Q293" s="38"/>
    </row>
    <row r="294" spans="1:17" ht="15">
      <c r="A294" s="38">
        <v>4</v>
      </c>
      <c r="B294" s="38" t="s">
        <v>78</v>
      </c>
      <c r="C294" s="38" t="s">
        <v>69</v>
      </c>
      <c r="D294" s="39">
        <v>43312</v>
      </c>
      <c r="E294" s="38" t="s">
        <v>66</v>
      </c>
      <c r="F294" s="38">
        <v>2936790428</v>
      </c>
      <c r="G294" s="38">
        <v>12</v>
      </c>
      <c r="H294" s="40" t="s">
        <v>390</v>
      </c>
      <c r="I294" s="38" t="s">
        <v>398</v>
      </c>
      <c r="J294" s="39">
        <v>43263</v>
      </c>
      <c r="K294" s="41">
        <v>57.2</v>
      </c>
      <c r="L294" s="38">
        <v>22</v>
      </c>
      <c r="M294" s="38"/>
      <c r="N294" s="41">
        <v>12.58</v>
      </c>
      <c r="O294" s="38"/>
      <c r="P294" s="41">
        <v>69.78</v>
      </c>
      <c r="Q294" s="38"/>
    </row>
    <row r="295" spans="1:17" ht="15">
      <c r="A295" s="38">
        <v>4</v>
      </c>
      <c r="B295" s="38" t="s">
        <v>78</v>
      </c>
      <c r="C295" s="38" t="s">
        <v>69</v>
      </c>
      <c r="D295" s="39">
        <v>43404</v>
      </c>
      <c r="E295" s="38" t="s">
        <v>66</v>
      </c>
      <c r="F295" s="38">
        <v>2949604780</v>
      </c>
      <c r="G295" s="38">
        <v>12</v>
      </c>
      <c r="H295" s="40" t="s">
        <v>390</v>
      </c>
      <c r="I295" s="38" t="s">
        <v>399</v>
      </c>
      <c r="J295" s="39">
        <v>43324</v>
      </c>
      <c r="K295" s="41">
        <v>65.21</v>
      </c>
      <c r="L295" s="38">
        <v>22</v>
      </c>
      <c r="M295" s="38"/>
      <c r="N295" s="41">
        <v>14.35</v>
      </c>
      <c r="O295" s="38"/>
      <c r="P295" s="41">
        <v>79.56</v>
      </c>
      <c r="Q295" s="38"/>
    </row>
    <row r="296" spans="1:17" ht="15">
      <c r="A296" s="38">
        <v>4</v>
      </c>
      <c r="B296" s="38" t="s">
        <v>78</v>
      </c>
      <c r="C296" s="38" t="s">
        <v>69</v>
      </c>
      <c r="D296" s="39">
        <v>43404</v>
      </c>
      <c r="E296" s="38" t="s">
        <v>66</v>
      </c>
      <c r="F296" s="38">
        <v>2955717039</v>
      </c>
      <c r="G296" s="38">
        <v>12</v>
      </c>
      <c r="H296" s="40" t="s">
        <v>390</v>
      </c>
      <c r="I296" s="38" t="s">
        <v>400</v>
      </c>
      <c r="J296" s="39">
        <v>43354</v>
      </c>
      <c r="K296" s="41">
        <v>50.76</v>
      </c>
      <c r="L296" s="38">
        <v>22</v>
      </c>
      <c r="M296" s="38"/>
      <c r="N296" s="41">
        <v>11.17</v>
      </c>
      <c r="O296" s="38"/>
      <c r="P296" s="41">
        <v>61.93</v>
      </c>
      <c r="Q296" s="38"/>
    </row>
    <row r="297" spans="1:17" ht="15">
      <c r="A297" s="38">
        <v>4</v>
      </c>
      <c r="B297" s="38" t="s">
        <v>78</v>
      </c>
      <c r="C297" s="38" t="s">
        <v>69</v>
      </c>
      <c r="D297" s="39">
        <v>43404</v>
      </c>
      <c r="E297" s="38" t="s">
        <v>66</v>
      </c>
      <c r="F297" s="38">
        <v>2956360808</v>
      </c>
      <c r="G297" s="38">
        <v>12</v>
      </c>
      <c r="H297" s="40" t="s">
        <v>390</v>
      </c>
      <c r="I297" s="38" t="s">
        <v>401</v>
      </c>
      <c r="J297" s="39">
        <v>43354</v>
      </c>
      <c r="K297" s="41">
        <v>303.54</v>
      </c>
      <c r="L297" s="38">
        <v>22</v>
      </c>
      <c r="M297" s="38"/>
      <c r="N297" s="41">
        <v>66.78</v>
      </c>
      <c r="O297" s="38"/>
      <c r="P297" s="41">
        <v>370.32</v>
      </c>
      <c r="Q297" s="38"/>
    </row>
    <row r="298" spans="1:17" ht="15">
      <c r="A298" s="38">
        <v>4</v>
      </c>
      <c r="B298" s="38" t="s">
        <v>78</v>
      </c>
      <c r="C298" s="38" t="s">
        <v>69</v>
      </c>
      <c r="D298" s="39">
        <v>43404</v>
      </c>
      <c r="E298" s="38" t="s">
        <v>66</v>
      </c>
      <c r="F298" s="38">
        <v>2962392445</v>
      </c>
      <c r="G298" s="38">
        <v>12</v>
      </c>
      <c r="H298" s="40" t="s">
        <v>390</v>
      </c>
      <c r="I298" s="38" t="s">
        <v>402</v>
      </c>
      <c r="J298" s="39">
        <v>43383</v>
      </c>
      <c r="K298" s="41">
        <v>51.83</v>
      </c>
      <c r="L298" s="38">
        <v>22</v>
      </c>
      <c r="M298" s="38"/>
      <c r="N298" s="41">
        <v>11.4</v>
      </c>
      <c r="O298" s="38"/>
      <c r="P298" s="41">
        <v>63.23</v>
      </c>
      <c r="Q298" s="38"/>
    </row>
    <row r="299" spans="1:17" ht="15">
      <c r="A299" s="38">
        <v>4</v>
      </c>
      <c r="B299" s="38" t="s">
        <v>78</v>
      </c>
      <c r="C299" s="38" t="s">
        <v>69</v>
      </c>
      <c r="D299" s="39">
        <v>43434</v>
      </c>
      <c r="E299" s="38" t="s">
        <v>66</v>
      </c>
      <c r="F299" s="38">
        <v>2968870283</v>
      </c>
      <c r="G299" s="38">
        <v>12</v>
      </c>
      <c r="H299" s="40" t="s">
        <v>390</v>
      </c>
      <c r="I299" s="38" t="s">
        <v>403</v>
      </c>
      <c r="J299" s="39">
        <v>43416</v>
      </c>
      <c r="K299" s="41">
        <v>50.76</v>
      </c>
      <c r="L299" s="38">
        <v>22</v>
      </c>
      <c r="M299" s="38"/>
      <c r="N299" s="41">
        <v>11.17</v>
      </c>
      <c r="O299" s="38"/>
      <c r="P299" s="41">
        <v>61.93</v>
      </c>
      <c r="Q299" s="38"/>
    </row>
    <row r="300" spans="1:17" ht="15">
      <c r="A300" s="38">
        <v>4</v>
      </c>
      <c r="B300" s="38" t="s">
        <v>78</v>
      </c>
      <c r="C300" s="38" t="s">
        <v>69</v>
      </c>
      <c r="D300" s="39">
        <v>43434</v>
      </c>
      <c r="E300" s="38" t="s">
        <v>66</v>
      </c>
      <c r="F300" s="38">
        <v>2968870282</v>
      </c>
      <c r="G300" s="38">
        <v>12</v>
      </c>
      <c r="H300" s="40" t="s">
        <v>390</v>
      </c>
      <c r="I300" s="38" t="s">
        <v>404</v>
      </c>
      <c r="J300" s="39">
        <v>43416</v>
      </c>
      <c r="K300" s="41">
        <v>202.56</v>
      </c>
      <c r="L300" s="38">
        <v>22</v>
      </c>
      <c r="M300" s="38"/>
      <c r="N300" s="41">
        <v>44.56</v>
      </c>
      <c r="O300" s="38"/>
      <c r="P300" s="41">
        <v>247.12</v>
      </c>
      <c r="Q300" s="38"/>
    </row>
    <row r="301" spans="1:17" ht="15">
      <c r="A301" s="38">
        <v>9</v>
      </c>
      <c r="B301" s="38" t="s">
        <v>108</v>
      </c>
      <c r="C301" s="38" t="s">
        <v>69</v>
      </c>
      <c r="D301" s="39">
        <v>43190</v>
      </c>
      <c r="E301" s="38" t="s">
        <v>66</v>
      </c>
      <c r="F301" s="38">
        <v>2914045349</v>
      </c>
      <c r="G301" s="38">
        <v>12</v>
      </c>
      <c r="H301" s="40" t="s">
        <v>390</v>
      </c>
      <c r="I301" s="38" t="s">
        <v>405</v>
      </c>
      <c r="J301" s="39">
        <v>43166</v>
      </c>
      <c r="K301" s="41">
        <v>55.44</v>
      </c>
      <c r="L301" s="38">
        <v>22</v>
      </c>
      <c r="M301" s="38"/>
      <c r="N301" s="41">
        <v>12.2</v>
      </c>
      <c r="O301" s="38"/>
      <c r="P301" s="41">
        <v>67.64</v>
      </c>
      <c r="Q301" s="38"/>
    </row>
    <row r="302" spans="1:17" ht="15">
      <c r="A302" s="38"/>
      <c r="B302" s="38"/>
      <c r="C302" s="38"/>
      <c r="D302" s="39"/>
      <c r="E302" s="38"/>
      <c r="F302" s="38"/>
      <c r="G302" s="38"/>
      <c r="H302" s="40"/>
      <c r="I302" s="38"/>
      <c r="J302" s="39"/>
      <c r="K302" s="41"/>
      <c r="L302" s="38"/>
      <c r="M302" s="38"/>
      <c r="N302" s="41"/>
      <c r="O302" s="38"/>
      <c r="P302" s="41"/>
      <c r="Q302" s="42">
        <v>1604.94</v>
      </c>
    </row>
    <row r="303" spans="1:16" ht="15">
      <c r="A303">
        <v>4</v>
      </c>
      <c r="B303" t="s">
        <v>78</v>
      </c>
      <c r="C303" t="s">
        <v>69</v>
      </c>
      <c r="D303" s="27">
        <v>43131</v>
      </c>
      <c r="E303" t="s">
        <v>66</v>
      </c>
      <c r="F303">
        <v>41</v>
      </c>
      <c r="G303">
        <v>61</v>
      </c>
      <c r="H303" s="28" t="s">
        <v>406</v>
      </c>
      <c r="I303" t="s">
        <v>407</v>
      </c>
      <c r="J303" s="27">
        <v>43102</v>
      </c>
      <c r="K303" s="29">
        <v>50</v>
      </c>
      <c r="L303">
        <v>22</v>
      </c>
      <c r="N303" s="29">
        <v>11</v>
      </c>
      <c r="P303" s="29">
        <v>61</v>
      </c>
    </row>
    <row r="304" spans="4:16" ht="15">
      <c r="D304" s="27"/>
      <c r="H304" s="28"/>
      <c r="J304" s="27"/>
      <c r="K304" s="29"/>
      <c r="N304" s="29"/>
      <c r="P304" s="29"/>
    </row>
    <row r="305" spans="1:16" ht="15">
      <c r="A305">
        <v>4</v>
      </c>
      <c r="B305" t="s">
        <v>78</v>
      </c>
      <c r="D305" s="27">
        <v>43190</v>
      </c>
      <c r="E305" t="s">
        <v>66</v>
      </c>
      <c r="F305">
        <v>8</v>
      </c>
      <c r="G305">
        <v>23</v>
      </c>
      <c r="H305" s="28" t="s">
        <v>408</v>
      </c>
      <c r="I305" t="s">
        <v>409</v>
      </c>
      <c r="J305" s="27">
        <v>43129</v>
      </c>
      <c r="K305" s="29">
        <v>1000</v>
      </c>
      <c r="L305">
        <v>374</v>
      </c>
      <c r="M305">
        <v>9</v>
      </c>
      <c r="N305" s="29"/>
      <c r="O305" t="s">
        <v>229</v>
      </c>
      <c r="P305" s="29">
        <v>1000</v>
      </c>
    </row>
    <row r="306" spans="1:16" ht="15">
      <c r="A306">
        <v>4</v>
      </c>
      <c r="B306" t="s">
        <v>78</v>
      </c>
      <c r="C306" t="s">
        <v>69</v>
      </c>
      <c r="D306" s="27">
        <v>43434</v>
      </c>
      <c r="E306" t="s">
        <v>66</v>
      </c>
      <c r="F306">
        <v>367</v>
      </c>
      <c r="G306">
        <v>23</v>
      </c>
      <c r="H306" s="28" t="s">
        <v>408</v>
      </c>
      <c r="I306" t="s">
        <v>410</v>
      </c>
      <c r="J306" s="27">
        <v>43395</v>
      </c>
      <c r="K306" s="29">
        <v>585</v>
      </c>
      <c r="L306">
        <v>22</v>
      </c>
      <c r="N306" s="29">
        <v>128.7</v>
      </c>
      <c r="P306" s="29">
        <v>713.7</v>
      </c>
    </row>
    <row r="307" spans="1:16" ht="15">
      <c r="A307">
        <v>7</v>
      </c>
      <c r="B307" t="s">
        <v>132</v>
      </c>
      <c r="C307" t="s">
        <v>69</v>
      </c>
      <c r="D307" s="27">
        <v>43281</v>
      </c>
      <c r="E307" t="s">
        <v>66</v>
      </c>
      <c r="F307">
        <v>120</v>
      </c>
      <c r="G307">
        <v>23</v>
      </c>
      <c r="H307" s="28" t="s">
        <v>408</v>
      </c>
      <c r="I307" t="s">
        <v>411</v>
      </c>
      <c r="J307" s="27">
        <v>43258</v>
      </c>
      <c r="K307" s="29">
        <v>7000</v>
      </c>
      <c r="L307">
        <v>22</v>
      </c>
      <c r="N307" s="29">
        <v>1540</v>
      </c>
      <c r="P307" s="29">
        <v>8540</v>
      </c>
    </row>
    <row r="308" spans="4:16" ht="15">
      <c r="D308" s="27"/>
      <c r="H308" s="28"/>
      <c r="J308" s="27"/>
      <c r="K308" s="29"/>
      <c r="N308" s="29"/>
      <c r="P308" s="29"/>
    </row>
    <row r="309" spans="1:16" ht="15">
      <c r="A309">
        <v>4</v>
      </c>
      <c r="B309" t="s">
        <v>78</v>
      </c>
      <c r="C309" t="s">
        <v>69</v>
      </c>
      <c r="D309" s="27">
        <v>43220</v>
      </c>
      <c r="E309" t="s">
        <v>66</v>
      </c>
      <c r="F309">
        <v>16</v>
      </c>
      <c r="G309">
        <v>101</v>
      </c>
      <c r="H309" s="28" t="s">
        <v>412</v>
      </c>
      <c r="I309" t="s">
        <v>413</v>
      </c>
      <c r="J309" s="27">
        <v>43212</v>
      </c>
      <c r="K309" s="29">
        <v>2643.64</v>
      </c>
      <c r="L309">
        <v>10</v>
      </c>
      <c r="N309" s="29">
        <v>264.36</v>
      </c>
      <c r="P309" s="29">
        <v>2908</v>
      </c>
    </row>
    <row r="310" spans="1:16" ht="15">
      <c r="A310">
        <v>4</v>
      </c>
      <c r="B310" t="s">
        <v>78</v>
      </c>
      <c r="C310" t="s">
        <v>69</v>
      </c>
      <c r="D310" s="27">
        <v>43404</v>
      </c>
      <c r="E310" t="s">
        <v>66</v>
      </c>
      <c r="F310" t="s">
        <v>414</v>
      </c>
      <c r="G310">
        <v>101</v>
      </c>
      <c r="H310" s="28" t="s">
        <v>412</v>
      </c>
      <c r="I310" t="s">
        <v>415</v>
      </c>
      <c r="J310" s="27">
        <v>43380</v>
      </c>
      <c r="K310" s="29">
        <v>72.73</v>
      </c>
      <c r="L310">
        <v>10</v>
      </c>
      <c r="N310" s="29">
        <v>7.27</v>
      </c>
      <c r="P310" s="29">
        <v>80</v>
      </c>
    </row>
    <row r="311" spans="1:16" ht="15">
      <c r="A311">
        <v>4</v>
      </c>
      <c r="B311" t="s">
        <v>78</v>
      </c>
      <c r="C311" t="s">
        <v>69</v>
      </c>
      <c r="D311" s="27">
        <v>43404</v>
      </c>
      <c r="E311" t="s">
        <v>66</v>
      </c>
      <c r="F311" t="s">
        <v>416</v>
      </c>
      <c r="G311">
        <v>101</v>
      </c>
      <c r="H311" s="28" t="s">
        <v>412</v>
      </c>
      <c r="I311" t="s">
        <v>417</v>
      </c>
      <c r="J311" s="27">
        <v>43387</v>
      </c>
      <c r="K311" s="29">
        <v>81.82</v>
      </c>
      <c r="L311">
        <v>10</v>
      </c>
      <c r="N311" s="29">
        <v>8.18</v>
      </c>
      <c r="P311" s="29">
        <v>90</v>
      </c>
    </row>
    <row r="312" spans="1:16" ht="15">
      <c r="A312">
        <v>6</v>
      </c>
      <c r="B312" t="s">
        <v>65</v>
      </c>
      <c r="C312" t="s">
        <v>69</v>
      </c>
      <c r="D312" s="27">
        <v>43312</v>
      </c>
      <c r="E312" t="s">
        <v>66</v>
      </c>
      <c r="F312">
        <v>27</v>
      </c>
      <c r="G312">
        <v>101</v>
      </c>
      <c r="H312" s="28" t="s">
        <v>412</v>
      </c>
      <c r="I312" t="s">
        <v>418</v>
      </c>
      <c r="J312" s="27">
        <v>43290</v>
      </c>
      <c r="K312" s="29">
        <v>203.64</v>
      </c>
      <c r="L312">
        <v>10</v>
      </c>
      <c r="N312" s="29">
        <v>20.36</v>
      </c>
      <c r="P312" s="29">
        <v>224</v>
      </c>
    </row>
    <row r="313" spans="1:16" ht="15">
      <c r="A313">
        <v>6</v>
      </c>
      <c r="B313" t="s">
        <v>65</v>
      </c>
      <c r="C313" t="s">
        <v>69</v>
      </c>
      <c r="D313" s="27">
        <v>43312</v>
      </c>
      <c r="E313" t="s">
        <v>66</v>
      </c>
      <c r="F313">
        <v>28</v>
      </c>
      <c r="G313">
        <v>101</v>
      </c>
      <c r="H313" s="28" t="s">
        <v>412</v>
      </c>
      <c r="I313" t="s">
        <v>419</v>
      </c>
      <c r="J313" s="27">
        <v>43290</v>
      </c>
      <c r="K313" s="29">
        <v>327.27</v>
      </c>
      <c r="L313">
        <v>10</v>
      </c>
      <c r="N313" s="29">
        <v>32.73</v>
      </c>
      <c r="P313" s="29">
        <v>360</v>
      </c>
    </row>
    <row r="314" spans="1:16" ht="15">
      <c r="A314">
        <v>6</v>
      </c>
      <c r="B314" t="s">
        <v>65</v>
      </c>
      <c r="C314" t="s">
        <v>69</v>
      </c>
      <c r="D314" s="27">
        <v>43312</v>
      </c>
      <c r="E314" t="s">
        <v>66</v>
      </c>
      <c r="F314">
        <v>29</v>
      </c>
      <c r="G314">
        <v>101</v>
      </c>
      <c r="H314" s="28" t="s">
        <v>412</v>
      </c>
      <c r="I314" t="s">
        <v>420</v>
      </c>
      <c r="J314" s="27">
        <v>43297</v>
      </c>
      <c r="K314" s="29">
        <v>172.73</v>
      </c>
      <c r="L314">
        <v>10</v>
      </c>
      <c r="N314" s="29">
        <v>17.27</v>
      </c>
      <c r="P314" s="29">
        <v>190</v>
      </c>
    </row>
    <row r="315" spans="1:16" ht="15">
      <c r="A315">
        <v>6</v>
      </c>
      <c r="B315" t="s">
        <v>65</v>
      </c>
      <c r="C315" t="s">
        <v>69</v>
      </c>
      <c r="D315" s="27">
        <v>43312</v>
      </c>
      <c r="E315" t="s">
        <v>66</v>
      </c>
      <c r="F315">
        <v>30</v>
      </c>
      <c r="G315">
        <v>101</v>
      </c>
      <c r="H315" s="28" t="s">
        <v>412</v>
      </c>
      <c r="I315" t="s">
        <v>421</v>
      </c>
      <c r="J315" s="27">
        <v>43297</v>
      </c>
      <c r="K315" s="29">
        <v>327.27</v>
      </c>
      <c r="L315">
        <v>10</v>
      </c>
      <c r="N315" s="29">
        <v>32.73</v>
      </c>
      <c r="P315" s="29">
        <v>360</v>
      </c>
    </row>
    <row r="316" spans="1:16" ht="15">
      <c r="A316">
        <v>7</v>
      </c>
      <c r="B316" t="s">
        <v>132</v>
      </c>
      <c r="C316" t="s">
        <v>69</v>
      </c>
      <c r="D316" s="27">
        <v>43159</v>
      </c>
      <c r="E316" t="s">
        <v>66</v>
      </c>
      <c r="F316">
        <v>1</v>
      </c>
      <c r="G316">
        <v>101</v>
      </c>
      <c r="H316" s="28" t="s">
        <v>412</v>
      </c>
      <c r="I316" t="s">
        <v>422</v>
      </c>
      <c r="J316" s="27">
        <v>43147</v>
      </c>
      <c r="K316" s="29">
        <v>36.36</v>
      </c>
      <c r="L316">
        <v>10</v>
      </c>
      <c r="N316" s="29">
        <v>3.64</v>
      </c>
      <c r="P316" s="29">
        <v>40</v>
      </c>
    </row>
    <row r="317" spans="1:16" ht="15">
      <c r="A317">
        <v>7</v>
      </c>
      <c r="B317" t="s">
        <v>132</v>
      </c>
      <c r="C317" t="s">
        <v>69</v>
      </c>
      <c r="D317" s="27">
        <v>43159</v>
      </c>
      <c r="E317" t="s">
        <v>66</v>
      </c>
      <c r="F317">
        <v>2</v>
      </c>
      <c r="G317">
        <v>101</v>
      </c>
      <c r="H317" s="28" t="s">
        <v>412</v>
      </c>
      <c r="I317" t="s">
        <v>423</v>
      </c>
      <c r="J317" s="27">
        <v>43148</v>
      </c>
      <c r="K317" s="29">
        <v>36.36</v>
      </c>
      <c r="L317">
        <v>10</v>
      </c>
      <c r="N317" s="29">
        <v>3.64</v>
      </c>
      <c r="P317" s="29">
        <v>40</v>
      </c>
    </row>
    <row r="318" spans="1:16" ht="15">
      <c r="A318">
        <v>7</v>
      </c>
      <c r="B318" t="s">
        <v>132</v>
      </c>
      <c r="C318" t="s">
        <v>69</v>
      </c>
      <c r="D318" s="27">
        <v>43159</v>
      </c>
      <c r="E318" t="s">
        <v>66</v>
      </c>
      <c r="F318">
        <v>3</v>
      </c>
      <c r="G318">
        <v>101</v>
      </c>
      <c r="H318" s="28" t="s">
        <v>412</v>
      </c>
      <c r="I318" t="s">
        <v>424</v>
      </c>
      <c r="J318" s="27">
        <v>43148</v>
      </c>
      <c r="K318" s="29">
        <v>72.73</v>
      </c>
      <c r="L318">
        <v>10</v>
      </c>
      <c r="N318" s="29">
        <v>7.27</v>
      </c>
      <c r="P318" s="29">
        <v>80</v>
      </c>
    </row>
    <row r="319" spans="1:16" ht="15">
      <c r="A319">
        <v>7</v>
      </c>
      <c r="B319" t="s">
        <v>132</v>
      </c>
      <c r="C319" t="s">
        <v>69</v>
      </c>
      <c r="D319" s="27">
        <v>43159</v>
      </c>
      <c r="E319" t="s">
        <v>66</v>
      </c>
      <c r="F319">
        <v>4</v>
      </c>
      <c r="G319">
        <v>101</v>
      </c>
      <c r="H319" s="28" t="s">
        <v>412</v>
      </c>
      <c r="I319" t="s">
        <v>425</v>
      </c>
      <c r="J319" s="27">
        <v>43148</v>
      </c>
      <c r="K319" s="29">
        <v>95.45</v>
      </c>
      <c r="L319">
        <v>10</v>
      </c>
      <c r="N319" s="29">
        <v>9.55</v>
      </c>
      <c r="P319" s="29">
        <v>105</v>
      </c>
    </row>
    <row r="320" spans="1:16" ht="15">
      <c r="A320">
        <v>7</v>
      </c>
      <c r="B320" t="s">
        <v>132</v>
      </c>
      <c r="C320" t="s">
        <v>69</v>
      </c>
      <c r="D320" s="27">
        <v>43159</v>
      </c>
      <c r="E320" t="s">
        <v>66</v>
      </c>
      <c r="F320">
        <v>5</v>
      </c>
      <c r="G320">
        <v>101</v>
      </c>
      <c r="H320" s="28" t="s">
        <v>412</v>
      </c>
      <c r="I320" t="s">
        <v>426</v>
      </c>
      <c r="J320" s="27">
        <v>43149</v>
      </c>
      <c r="K320" s="29">
        <v>127.27</v>
      </c>
      <c r="L320">
        <v>10</v>
      </c>
      <c r="N320" s="29">
        <v>12.73</v>
      </c>
      <c r="P320" s="29">
        <v>140</v>
      </c>
    </row>
    <row r="321" spans="1:16" ht="15">
      <c r="A321">
        <v>7</v>
      </c>
      <c r="B321" t="s">
        <v>132</v>
      </c>
      <c r="C321" t="s">
        <v>69</v>
      </c>
      <c r="D321" s="27">
        <v>43159</v>
      </c>
      <c r="E321" t="s">
        <v>66</v>
      </c>
      <c r="F321">
        <v>6</v>
      </c>
      <c r="G321">
        <v>101</v>
      </c>
      <c r="H321" s="28" t="s">
        <v>412</v>
      </c>
      <c r="I321" t="s">
        <v>427</v>
      </c>
      <c r="J321" s="27">
        <v>43149</v>
      </c>
      <c r="K321" s="29">
        <v>31.82</v>
      </c>
      <c r="L321">
        <v>10</v>
      </c>
      <c r="N321" s="29">
        <v>3.18</v>
      </c>
      <c r="P321" s="29">
        <v>35</v>
      </c>
    </row>
    <row r="322" spans="1:16" ht="15">
      <c r="A322">
        <v>7</v>
      </c>
      <c r="B322" t="s">
        <v>132</v>
      </c>
      <c r="C322" t="s">
        <v>69</v>
      </c>
      <c r="D322" s="27">
        <v>43159</v>
      </c>
      <c r="E322" t="s">
        <v>66</v>
      </c>
      <c r="F322">
        <v>7</v>
      </c>
      <c r="G322">
        <v>101</v>
      </c>
      <c r="H322" s="28" t="s">
        <v>412</v>
      </c>
      <c r="I322" t="s">
        <v>428</v>
      </c>
      <c r="J322" s="27">
        <v>43149</v>
      </c>
      <c r="K322" s="29">
        <v>36.36</v>
      </c>
      <c r="L322">
        <v>10</v>
      </c>
      <c r="N322" s="29">
        <v>3.64</v>
      </c>
      <c r="P322" s="29">
        <v>40</v>
      </c>
    </row>
    <row r="323" spans="1:16" ht="15">
      <c r="A323">
        <v>7</v>
      </c>
      <c r="B323" t="s">
        <v>132</v>
      </c>
      <c r="C323" t="s">
        <v>69</v>
      </c>
      <c r="D323" s="27">
        <v>43159</v>
      </c>
      <c r="E323" t="s">
        <v>66</v>
      </c>
      <c r="F323">
        <v>8</v>
      </c>
      <c r="G323">
        <v>101</v>
      </c>
      <c r="H323" s="28" t="s">
        <v>412</v>
      </c>
      <c r="I323" t="s">
        <v>429</v>
      </c>
      <c r="J323" s="27">
        <v>43150</v>
      </c>
      <c r="K323" s="29">
        <v>109.09</v>
      </c>
      <c r="L323">
        <v>10</v>
      </c>
      <c r="N323" s="29">
        <v>10.91</v>
      </c>
      <c r="P323" s="29">
        <v>120</v>
      </c>
    </row>
    <row r="324" spans="4:16" ht="15">
      <c r="D324" s="27"/>
      <c r="H324" s="28"/>
      <c r="J324" s="27"/>
      <c r="K324" s="29"/>
      <c r="N324" s="29"/>
      <c r="P324" s="29"/>
    </row>
    <row r="325" spans="1:16" ht="15">
      <c r="A325">
        <v>9</v>
      </c>
      <c r="B325" t="s">
        <v>108</v>
      </c>
      <c r="C325" t="s">
        <v>69</v>
      </c>
      <c r="D325" s="27">
        <v>43312</v>
      </c>
      <c r="E325" t="s">
        <v>66</v>
      </c>
      <c r="F325">
        <v>387</v>
      </c>
      <c r="G325">
        <v>114</v>
      </c>
      <c r="H325" s="28" t="s">
        <v>430</v>
      </c>
      <c r="I325" t="s">
        <v>431</v>
      </c>
      <c r="J325" s="27">
        <v>43281</v>
      </c>
      <c r="K325" s="29">
        <v>287</v>
      </c>
      <c r="L325">
        <v>22</v>
      </c>
      <c r="M325">
        <v>1</v>
      </c>
      <c r="N325" s="29">
        <v>63.14</v>
      </c>
      <c r="P325" s="29">
        <v>350.14</v>
      </c>
    </row>
    <row r="326" spans="4:16" ht="15">
      <c r="D326" s="27"/>
      <c r="H326" s="28"/>
      <c r="J326" s="27"/>
      <c r="K326" s="29"/>
      <c r="N326" s="29"/>
      <c r="P326" s="29"/>
    </row>
    <row r="327" spans="1:17" ht="15">
      <c r="A327">
        <v>4</v>
      </c>
      <c r="B327" s="88" t="s">
        <v>78</v>
      </c>
      <c r="C327" s="88" t="s">
        <v>69</v>
      </c>
      <c r="D327" s="89">
        <v>43190</v>
      </c>
      <c r="E327" s="88" t="s">
        <v>66</v>
      </c>
      <c r="F327" s="88">
        <v>1</v>
      </c>
      <c r="G327" s="88">
        <v>24</v>
      </c>
      <c r="H327" s="90" t="s">
        <v>432</v>
      </c>
      <c r="I327" s="88" t="s">
        <v>433</v>
      </c>
      <c r="J327" s="89">
        <v>43174</v>
      </c>
      <c r="K327" s="91">
        <v>557.4</v>
      </c>
      <c r="L327" s="88">
        <v>22</v>
      </c>
      <c r="M327" s="88"/>
      <c r="N327" s="91">
        <v>122.63</v>
      </c>
      <c r="O327" s="88"/>
      <c r="P327" s="91"/>
      <c r="Q327" s="88"/>
    </row>
    <row r="328" spans="1:17" ht="15">
      <c r="A328">
        <v>4</v>
      </c>
      <c r="B328" s="88" t="s">
        <v>78</v>
      </c>
      <c r="C328" s="88"/>
      <c r="D328" s="89">
        <v>43190</v>
      </c>
      <c r="E328" s="88" t="s">
        <v>66</v>
      </c>
      <c r="F328" s="88">
        <v>1</v>
      </c>
      <c r="G328" s="88">
        <v>24</v>
      </c>
      <c r="H328" s="90" t="s">
        <v>432</v>
      </c>
      <c r="I328" s="88" t="s">
        <v>433</v>
      </c>
      <c r="J328" s="89">
        <v>43174</v>
      </c>
      <c r="K328" s="91">
        <v>42.5</v>
      </c>
      <c r="L328" s="88">
        <v>374</v>
      </c>
      <c r="M328" s="88"/>
      <c r="N328" s="91"/>
      <c r="O328" s="88" t="s">
        <v>229</v>
      </c>
      <c r="P328" s="91">
        <v>722.53</v>
      </c>
      <c r="Q328" s="88"/>
    </row>
    <row r="329" spans="1:17" ht="15">
      <c r="A329">
        <v>4</v>
      </c>
      <c r="B329" s="88" t="s">
        <v>78</v>
      </c>
      <c r="C329" s="88" t="s">
        <v>69</v>
      </c>
      <c r="D329" s="89">
        <v>43190</v>
      </c>
      <c r="E329" s="88" t="s">
        <v>66</v>
      </c>
      <c r="F329" s="88">
        <v>2</v>
      </c>
      <c r="G329" s="88">
        <v>24</v>
      </c>
      <c r="H329" s="90" t="s">
        <v>432</v>
      </c>
      <c r="I329" s="88" t="s">
        <v>434</v>
      </c>
      <c r="J329" s="89">
        <v>43188</v>
      </c>
      <c r="K329" s="91">
        <v>205</v>
      </c>
      <c r="L329" s="88">
        <v>22</v>
      </c>
      <c r="M329" s="88">
        <v>9</v>
      </c>
      <c r="N329" s="91">
        <v>45.1</v>
      </c>
      <c r="O329" s="88"/>
      <c r="P329" s="91">
        <v>250.1</v>
      </c>
      <c r="Q329" s="88"/>
    </row>
    <row r="330" spans="1:17" ht="15">
      <c r="A330">
        <v>4</v>
      </c>
      <c r="B330" s="88" t="s">
        <v>78</v>
      </c>
      <c r="C330" s="88" t="s">
        <v>69</v>
      </c>
      <c r="D330" s="89">
        <v>43220</v>
      </c>
      <c r="E330" s="88" t="s">
        <v>66</v>
      </c>
      <c r="F330" s="88">
        <v>3</v>
      </c>
      <c r="G330" s="88">
        <v>24</v>
      </c>
      <c r="H330" s="90" t="s">
        <v>432</v>
      </c>
      <c r="I330" s="88" t="s">
        <v>435</v>
      </c>
      <c r="J330" s="89">
        <v>43203</v>
      </c>
      <c r="K330" s="91">
        <v>401.8</v>
      </c>
      <c r="L330" s="88">
        <v>22</v>
      </c>
      <c r="M330" s="88">
        <v>9</v>
      </c>
      <c r="N330" s="91">
        <v>88.4</v>
      </c>
      <c r="O330" s="88"/>
      <c r="P330" s="91"/>
      <c r="Q330" s="88"/>
    </row>
    <row r="331" spans="1:17" ht="15">
      <c r="A331">
        <v>4</v>
      </c>
      <c r="B331" s="88" t="s">
        <v>78</v>
      </c>
      <c r="C331" s="88"/>
      <c r="D331" s="89">
        <v>43220</v>
      </c>
      <c r="E331" s="88" t="s">
        <v>66</v>
      </c>
      <c r="F331" s="88">
        <v>3</v>
      </c>
      <c r="G331" s="88">
        <v>24</v>
      </c>
      <c r="H331" s="90" t="s">
        <v>432</v>
      </c>
      <c r="I331" s="88" t="s">
        <v>435</v>
      </c>
      <c r="J331" s="89">
        <v>43203</v>
      </c>
      <c r="K331" s="91">
        <v>12.75</v>
      </c>
      <c r="L331" s="88">
        <v>374</v>
      </c>
      <c r="M331" s="88">
        <v>9</v>
      </c>
      <c r="N331" s="91"/>
      <c r="O331" s="88" t="s">
        <v>229</v>
      </c>
      <c r="P331" s="91">
        <v>502.95</v>
      </c>
      <c r="Q331" s="88"/>
    </row>
    <row r="332" spans="1:17" ht="15">
      <c r="A332">
        <v>4</v>
      </c>
      <c r="B332" s="88" t="s">
        <v>78</v>
      </c>
      <c r="C332" s="88" t="s">
        <v>69</v>
      </c>
      <c r="D332" s="89">
        <v>43251</v>
      </c>
      <c r="E332" s="88" t="s">
        <v>66</v>
      </c>
      <c r="F332" s="88">
        <v>4</v>
      </c>
      <c r="G332" s="88">
        <v>24</v>
      </c>
      <c r="H332" s="90" t="s">
        <v>432</v>
      </c>
      <c r="I332" s="88" t="s">
        <v>436</v>
      </c>
      <c r="J332" s="89">
        <v>43214</v>
      </c>
      <c r="K332" s="91">
        <v>55</v>
      </c>
      <c r="L332" s="88">
        <v>22</v>
      </c>
      <c r="M332" s="88">
        <v>9</v>
      </c>
      <c r="N332" s="91">
        <v>12.1</v>
      </c>
      <c r="O332" s="88"/>
      <c r="P332" s="91">
        <v>67.1</v>
      </c>
      <c r="Q332" s="88"/>
    </row>
    <row r="333" spans="1:17" ht="15">
      <c r="A333">
        <v>4</v>
      </c>
      <c r="B333" s="88" t="s">
        <v>78</v>
      </c>
      <c r="C333" s="88" t="s">
        <v>69</v>
      </c>
      <c r="D333" s="89">
        <v>43251</v>
      </c>
      <c r="E333" s="88" t="s">
        <v>66</v>
      </c>
      <c r="F333" s="88">
        <v>5</v>
      </c>
      <c r="G333" s="88">
        <v>24</v>
      </c>
      <c r="H333" s="90" t="s">
        <v>432</v>
      </c>
      <c r="I333" s="88" t="s">
        <v>437</v>
      </c>
      <c r="J333" s="89">
        <v>43214</v>
      </c>
      <c r="K333" s="91">
        <v>264.2</v>
      </c>
      <c r="L333" s="88">
        <v>22</v>
      </c>
      <c r="M333" s="88">
        <v>9</v>
      </c>
      <c r="N333" s="91">
        <v>58.12</v>
      </c>
      <c r="O333" s="88"/>
      <c r="P333" s="91">
        <v>322.32</v>
      </c>
      <c r="Q333" s="88"/>
    </row>
    <row r="334" spans="1:17" ht="15">
      <c r="A334">
        <v>4</v>
      </c>
      <c r="B334" s="88" t="s">
        <v>78</v>
      </c>
      <c r="C334" s="88" t="s">
        <v>69</v>
      </c>
      <c r="D334" s="89">
        <v>43251</v>
      </c>
      <c r="E334" s="88" t="s">
        <v>66</v>
      </c>
      <c r="F334" s="88">
        <v>6</v>
      </c>
      <c r="G334" s="88">
        <v>24</v>
      </c>
      <c r="H334" s="90" t="s">
        <v>432</v>
      </c>
      <c r="I334" s="88" t="s">
        <v>438</v>
      </c>
      <c r="J334" s="89">
        <v>43235</v>
      </c>
      <c r="K334" s="91">
        <v>275</v>
      </c>
      <c r="L334" s="88">
        <v>22</v>
      </c>
      <c r="M334" s="88">
        <v>9</v>
      </c>
      <c r="N334" s="91">
        <v>60.5</v>
      </c>
      <c r="O334" s="88"/>
      <c r="P334" s="91">
        <v>335.5</v>
      </c>
      <c r="Q334" s="88"/>
    </row>
    <row r="335" spans="1:17" ht="15">
      <c r="A335">
        <v>4</v>
      </c>
      <c r="B335" s="88" t="s">
        <v>78</v>
      </c>
      <c r="C335" s="88"/>
      <c r="D335" s="89">
        <v>43281</v>
      </c>
      <c r="E335" s="88" t="s">
        <v>66</v>
      </c>
      <c r="F335" s="88">
        <v>7</v>
      </c>
      <c r="G335" s="88">
        <v>24</v>
      </c>
      <c r="H335" s="90" t="s">
        <v>432</v>
      </c>
      <c r="I335" s="88" t="s">
        <v>439</v>
      </c>
      <c r="J335" s="89">
        <v>43269</v>
      </c>
      <c r="K335" s="91">
        <v>237</v>
      </c>
      <c r="L335" s="88">
        <v>22</v>
      </c>
      <c r="M335" s="88">
        <v>9</v>
      </c>
      <c r="N335" s="91">
        <v>52.14</v>
      </c>
      <c r="O335" s="88"/>
      <c r="P335" s="91">
        <v>289.14</v>
      </c>
      <c r="Q335" s="88"/>
    </row>
    <row r="336" spans="1:17" ht="15">
      <c r="A336">
        <v>4</v>
      </c>
      <c r="B336" s="88" t="s">
        <v>78</v>
      </c>
      <c r="C336" s="88" t="s">
        <v>69</v>
      </c>
      <c r="D336" s="89">
        <v>43281</v>
      </c>
      <c r="E336" s="88" t="s">
        <v>66</v>
      </c>
      <c r="F336" s="88">
        <v>8</v>
      </c>
      <c r="G336" s="88">
        <v>24</v>
      </c>
      <c r="H336" s="90" t="s">
        <v>432</v>
      </c>
      <c r="I336" s="88" t="s">
        <v>440</v>
      </c>
      <c r="J336" s="89">
        <v>43276</v>
      </c>
      <c r="K336" s="91">
        <v>102</v>
      </c>
      <c r="L336" s="88">
        <v>22</v>
      </c>
      <c r="M336" s="88">
        <v>9</v>
      </c>
      <c r="N336" s="91">
        <v>22.44</v>
      </c>
      <c r="O336" s="88"/>
      <c r="P336" s="91">
        <v>124.44</v>
      </c>
      <c r="Q336" s="88"/>
    </row>
    <row r="337" spans="1:17" ht="15">
      <c r="A337">
        <v>4</v>
      </c>
      <c r="B337" s="88" t="s">
        <v>78</v>
      </c>
      <c r="C337" s="88" t="s">
        <v>69</v>
      </c>
      <c r="D337" s="89">
        <v>43312</v>
      </c>
      <c r="E337" s="88" t="s">
        <v>66</v>
      </c>
      <c r="F337" s="88">
        <v>9</v>
      </c>
      <c r="G337" s="88">
        <v>24</v>
      </c>
      <c r="H337" s="90" t="s">
        <v>432</v>
      </c>
      <c r="I337" s="88" t="s">
        <v>441</v>
      </c>
      <c r="J337" s="89">
        <v>43299</v>
      </c>
      <c r="K337" s="91">
        <v>160.4</v>
      </c>
      <c r="L337" s="88">
        <v>22</v>
      </c>
      <c r="M337" s="88">
        <v>9</v>
      </c>
      <c r="N337" s="91">
        <v>35.29</v>
      </c>
      <c r="O337" s="88"/>
      <c r="P337" s="91">
        <v>195.69</v>
      </c>
      <c r="Q337" s="88"/>
    </row>
    <row r="338" spans="1:17" ht="15">
      <c r="A338">
        <v>4</v>
      </c>
      <c r="B338" s="88" t="s">
        <v>78</v>
      </c>
      <c r="C338" s="88" t="s">
        <v>69</v>
      </c>
      <c r="D338" s="89">
        <v>43343</v>
      </c>
      <c r="E338" s="88" t="s">
        <v>66</v>
      </c>
      <c r="F338" s="88">
        <v>10</v>
      </c>
      <c r="G338" s="88">
        <v>24</v>
      </c>
      <c r="H338" s="90" t="s">
        <v>432</v>
      </c>
      <c r="I338" s="88" t="s">
        <v>442</v>
      </c>
      <c r="J338" s="89">
        <v>43321</v>
      </c>
      <c r="K338" s="91">
        <v>488.4</v>
      </c>
      <c r="L338" s="88">
        <v>22</v>
      </c>
      <c r="M338" s="88"/>
      <c r="N338" s="91">
        <v>107.45</v>
      </c>
      <c r="O338" s="88"/>
      <c r="P338" s="91">
        <v>595.85</v>
      </c>
      <c r="Q338" s="88"/>
    </row>
    <row r="339" spans="1:17" ht="15">
      <c r="A339">
        <v>4</v>
      </c>
      <c r="B339" s="88" t="s">
        <v>78</v>
      </c>
      <c r="C339" s="88" t="s">
        <v>69</v>
      </c>
      <c r="D339" s="89">
        <v>43343</v>
      </c>
      <c r="E339" s="88" t="s">
        <v>66</v>
      </c>
      <c r="F339" s="88">
        <v>11</v>
      </c>
      <c r="G339" s="88">
        <v>24</v>
      </c>
      <c r="H339" s="90" t="s">
        <v>432</v>
      </c>
      <c r="I339" s="88" t="s">
        <v>443</v>
      </c>
      <c r="J339" s="89">
        <v>43339</v>
      </c>
      <c r="K339" s="91">
        <v>347.4</v>
      </c>
      <c r="L339" s="88">
        <v>22</v>
      </c>
      <c r="M339" s="88">
        <v>9</v>
      </c>
      <c r="N339" s="91">
        <v>76.43</v>
      </c>
      <c r="O339" s="88"/>
      <c r="P339" s="91">
        <v>423.83</v>
      </c>
      <c r="Q339" s="88"/>
    </row>
    <row r="340" spans="1:17" ht="15">
      <c r="A340">
        <v>4</v>
      </c>
      <c r="B340" s="88" t="s">
        <v>78</v>
      </c>
      <c r="C340" s="88" t="s">
        <v>69</v>
      </c>
      <c r="D340" s="89">
        <v>43404</v>
      </c>
      <c r="E340" s="88" t="s">
        <v>66</v>
      </c>
      <c r="F340" s="88">
        <v>13</v>
      </c>
      <c r="G340" s="88">
        <v>24</v>
      </c>
      <c r="H340" s="90" t="s">
        <v>432</v>
      </c>
      <c r="I340" s="88" t="s">
        <v>444</v>
      </c>
      <c r="J340" s="89">
        <v>43399</v>
      </c>
      <c r="K340" s="91">
        <v>315.25</v>
      </c>
      <c r="L340" s="88">
        <v>22</v>
      </c>
      <c r="M340" s="88"/>
      <c r="N340" s="91">
        <v>69.36</v>
      </c>
      <c r="O340" s="88"/>
      <c r="P340" s="91">
        <v>384.61</v>
      </c>
      <c r="Q340" s="88"/>
    </row>
    <row r="341" spans="1:17" ht="15">
      <c r="A341">
        <v>4</v>
      </c>
      <c r="B341" s="88" t="s">
        <v>78</v>
      </c>
      <c r="C341" s="88" t="s">
        <v>69</v>
      </c>
      <c r="D341" s="89">
        <v>43434</v>
      </c>
      <c r="E341" s="88" t="s">
        <v>66</v>
      </c>
      <c r="F341" s="88">
        <v>12</v>
      </c>
      <c r="G341" s="88">
        <v>24</v>
      </c>
      <c r="H341" s="90" t="s">
        <v>432</v>
      </c>
      <c r="I341" s="88" t="s">
        <v>445</v>
      </c>
      <c r="J341" s="89">
        <v>43398</v>
      </c>
      <c r="K341" s="91">
        <v>232.7</v>
      </c>
      <c r="L341" s="88">
        <v>22</v>
      </c>
      <c r="M341" s="88">
        <v>9</v>
      </c>
      <c r="N341" s="91">
        <v>51.19</v>
      </c>
      <c r="O341" s="88"/>
      <c r="P341" s="91">
        <v>283.89</v>
      </c>
      <c r="Q341" s="88"/>
    </row>
    <row r="342" spans="2:17" ht="15">
      <c r="B342" s="88"/>
      <c r="C342" s="88"/>
      <c r="D342" s="89"/>
      <c r="E342" s="88"/>
      <c r="F342" s="88"/>
      <c r="G342" s="88"/>
      <c r="H342" s="90"/>
      <c r="I342" s="88"/>
      <c r="J342" s="89"/>
      <c r="K342" s="91"/>
      <c r="L342" s="88"/>
      <c r="M342" s="88"/>
      <c r="N342" s="91"/>
      <c r="O342" s="88"/>
      <c r="P342" s="91"/>
      <c r="Q342" s="92">
        <v>3696.8</v>
      </c>
    </row>
    <row r="343" spans="1:17" ht="15">
      <c r="A343">
        <v>7</v>
      </c>
      <c r="B343" s="48" t="s">
        <v>132</v>
      </c>
      <c r="C343" s="48" t="s">
        <v>69</v>
      </c>
      <c r="D343" s="49">
        <v>43404</v>
      </c>
      <c r="E343" s="48" t="s">
        <v>66</v>
      </c>
      <c r="F343" s="48">
        <v>136</v>
      </c>
      <c r="G343" s="48">
        <v>187</v>
      </c>
      <c r="H343" s="50" t="s">
        <v>446</v>
      </c>
      <c r="I343" s="48" t="s">
        <v>447</v>
      </c>
      <c r="J343" s="49">
        <v>43404</v>
      </c>
      <c r="K343" s="51">
        <v>39800</v>
      </c>
      <c r="L343" s="48">
        <v>22</v>
      </c>
      <c r="M343" s="48"/>
      <c r="N343" s="51">
        <v>8756</v>
      </c>
      <c r="O343" s="48"/>
      <c r="P343" s="51">
        <v>48556</v>
      </c>
      <c r="Q343" s="48"/>
    </row>
    <row r="344" spans="2:17" ht="15">
      <c r="B344" s="48"/>
      <c r="C344" s="48"/>
      <c r="D344" s="49"/>
      <c r="E344" s="48"/>
      <c r="F344" s="48"/>
      <c r="G344" s="48"/>
      <c r="H344" s="50"/>
      <c r="I344" s="48"/>
      <c r="J344" s="49"/>
      <c r="K344" s="51"/>
      <c r="L344" s="48"/>
      <c r="M344" s="48"/>
      <c r="N344" s="51"/>
      <c r="O344" s="48"/>
      <c r="P344" s="51"/>
      <c r="Q344" s="48"/>
    </row>
    <row r="345" spans="1:17" ht="15">
      <c r="A345">
        <v>4</v>
      </c>
      <c r="B345" s="88" t="s">
        <v>78</v>
      </c>
      <c r="C345" s="88"/>
      <c r="D345" s="89">
        <v>43220</v>
      </c>
      <c r="E345" s="88" t="s">
        <v>66</v>
      </c>
      <c r="F345" s="88">
        <v>68</v>
      </c>
      <c r="G345" s="88">
        <v>91</v>
      </c>
      <c r="H345" s="90" t="s">
        <v>448</v>
      </c>
      <c r="I345" s="88" t="s">
        <v>449</v>
      </c>
      <c r="J345" s="89">
        <v>43195</v>
      </c>
      <c r="K345" s="91">
        <v>596</v>
      </c>
      <c r="L345" s="88">
        <v>374</v>
      </c>
      <c r="M345" s="88">
        <v>9</v>
      </c>
      <c r="N345" s="91"/>
      <c r="O345" s="88" t="s">
        <v>229</v>
      </c>
      <c r="P345" s="91">
        <v>596</v>
      </c>
      <c r="Q345" s="88"/>
    </row>
    <row r="346" spans="1:17" ht="15">
      <c r="A346">
        <v>4</v>
      </c>
      <c r="B346" s="88" t="s">
        <v>78</v>
      </c>
      <c r="C346" s="88"/>
      <c r="D346" s="89">
        <v>43220</v>
      </c>
      <c r="E346" s="88" t="s">
        <v>66</v>
      </c>
      <c r="F346" s="88">
        <v>80</v>
      </c>
      <c r="G346" s="88">
        <v>91</v>
      </c>
      <c r="H346" s="90" t="s">
        <v>448</v>
      </c>
      <c r="I346" s="88" t="s">
        <v>450</v>
      </c>
      <c r="J346" s="89">
        <v>43210</v>
      </c>
      <c r="K346" s="91">
        <v>130</v>
      </c>
      <c r="L346" s="88">
        <v>374</v>
      </c>
      <c r="M346" s="88">
        <v>9</v>
      </c>
      <c r="N346" s="91"/>
      <c r="O346" s="88" t="s">
        <v>229</v>
      </c>
      <c r="P346" s="91">
        <v>130</v>
      </c>
      <c r="Q346" s="88"/>
    </row>
    <row r="347" spans="1:17" ht="15">
      <c r="A347">
        <v>4</v>
      </c>
      <c r="B347" s="88" t="s">
        <v>78</v>
      </c>
      <c r="C347" s="88"/>
      <c r="D347" s="89">
        <v>43343</v>
      </c>
      <c r="E347" s="88" t="s">
        <v>66</v>
      </c>
      <c r="F347" s="88">
        <v>178</v>
      </c>
      <c r="G347" s="88">
        <v>91</v>
      </c>
      <c r="H347" s="90" t="s">
        <v>448</v>
      </c>
      <c r="I347" s="88" t="s">
        <v>451</v>
      </c>
      <c r="J347" s="89">
        <v>43342</v>
      </c>
      <c r="K347" s="91">
        <v>501.5</v>
      </c>
      <c r="L347" s="88">
        <v>374</v>
      </c>
      <c r="M347" s="88">
        <v>9</v>
      </c>
      <c r="N347" s="91"/>
      <c r="O347" s="88" t="s">
        <v>229</v>
      </c>
      <c r="P347" s="91">
        <v>501.5</v>
      </c>
      <c r="Q347" s="88"/>
    </row>
    <row r="348" spans="2:17" ht="15">
      <c r="B348" s="88"/>
      <c r="C348" s="88"/>
      <c r="D348" s="89"/>
      <c r="E348" s="88"/>
      <c r="F348" s="88"/>
      <c r="G348" s="88"/>
      <c r="H348" s="90"/>
      <c r="I348" s="88"/>
      <c r="J348" s="89"/>
      <c r="K348" s="91"/>
      <c r="L348" s="88"/>
      <c r="M348" s="88"/>
      <c r="N348" s="91"/>
      <c r="O348" s="88"/>
      <c r="P348" s="91"/>
      <c r="Q348" s="93">
        <v>1227.5</v>
      </c>
    </row>
    <row r="349" spans="1:16" ht="15">
      <c r="A349">
        <v>4</v>
      </c>
      <c r="B349" t="s">
        <v>78</v>
      </c>
      <c r="D349" s="27">
        <v>43159</v>
      </c>
      <c r="E349" t="s">
        <v>66</v>
      </c>
      <c r="F349">
        <v>6</v>
      </c>
      <c r="G349">
        <v>82</v>
      </c>
      <c r="H349" s="28" t="s">
        <v>452</v>
      </c>
      <c r="I349" t="s">
        <v>453</v>
      </c>
      <c r="J349" s="27">
        <v>43138</v>
      </c>
      <c r="K349" s="29">
        <v>10</v>
      </c>
      <c r="L349">
        <v>374</v>
      </c>
      <c r="N349" s="29"/>
      <c r="O349" t="s">
        <v>229</v>
      </c>
      <c r="P349" s="29">
        <v>10</v>
      </c>
    </row>
    <row r="350" spans="1:16" ht="15">
      <c r="A350">
        <v>6</v>
      </c>
      <c r="B350" t="s">
        <v>65</v>
      </c>
      <c r="D350" s="27">
        <v>43343</v>
      </c>
      <c r="E350" t="s">
        <v>66</v>
      </c>
      <c r="F350" t="s">
        <v>454</v>
      </c>
      <c r="G350">
        <v>146</v>
      </c>
      <c r="H350" s="28" t="s">
        <v>455</v>
      </c>
      <c r="I350" t="s">
        <v>456</v>
      </c>
      <c r="J350" s="27">
        <v>43312</v>
      </c>
      <c r="K350" s="29">
        <v>1500</v>
      </c>
      <c r="L350">
        <v>300</v>
      </c>
      <c r="N350" s="29"/>
      <c r="O350" t="s">
        <v>204</v>
      </c>
      <c r="P350" s="29">
        <v>1500</v>
      </c>
    </row>
    <row r="351" spans="4:16" ht="15">
      <c r="D351" s="27"/>
      <c r="H351" s="28"/>
      <c r="J351" s="27"/>
      <c r="K351" s="29"/>
      <c r="N351" s="29"/>
      <c r="P351" s="29"/>
    </row>
    <row r="352" spans="1:16" ht="15">
      <c r="A352">
        <v>4</v>
      </c>
      <c r="B352" t="s">
        <v>78</v>
      </c>
      <c r="C352" t="s">
        <v>69</v>
      </c>
      <c r="D352" s="27">
        <v>43220</v>
      </c>
      <c r="E352" t="s">
        <v>66</v>
      </c>
      <c r="F352">
        <v>27</v>
      </c>
      <c r="G352">
        <v>90</v>
      </c>
      <c r="H352" s="28" t="s">
        <v>457</v>
      </c>
      <c r="I352" t="s">
        <v>458</v>
      </c>
      <c r="J352" s="27">
        <v>43190</v>
      </c>
      <c r="K352" s="29">
        <v>1040</v>
      </c>
      <c r="L352">
        <v>22</v>
      </c>
      <c r="M352">
        <v>9</v>
      </c>
      <c r="N352" s="29">
        <v>228.8</v>
      </c>
      <c r="P352" s="29">
        <v>1268.8</v>
      </c>
    </row>
    <row r="353" spans="4:16" ht="15">
      <c r="D353" s="27"/>
      <c r="H353" s="28"/>
      <c r="J353" s="27"/>
      <c r="K353" s="29"/>
      <c r="N353" s="29"/>
      <c r="P353" s="29"/>
    </row>
    <row r="354" spans="1:16" ht="15">
      <c r="A354">
        <v>4</v>
      </c>
      <c r="B354" t="s">
        <v>78</v>
      </c>
      <c r="C354" t="s">
        <v>69</v>
      </c>
      <c r="D354" s="27">
        <v>43190</v>
      </c>
      <c r="E354" t="s">
        <v>66</v>
      </c>
      <c r="F354">
        <v>1</v>
      </c>
      <c r="G354">
        <v>87</v>
      </c>
      <c r="H354" s="28" t="s">
        <v>459</v>
      </c>
      <c r="I354" t="s">
        <v>460</v>
      </c>
      <c r="J354" s="27">
        <v>43182</v>
      </c>
      <c r="K354" s="29">
        <v>12.38</v>
      </c>
      <c r="L354">
        <v>22</v>
      </c>
      <c r="N354" s="29">
        <v>2.72</v>
      </c>
      <c r="P354" s="29">
        <v>15.1</v>
      </c>
    </row>
    <row r="355" spans="4:16" ht="15">
      <c r="D355" s="27"/>
      <c r="H355" s="28"/>
      <c r="J355" s="27"/>
      <c r="K355" s="29"/>
      <c r="N355" s="29"/>
      <c r="P355" s="29"/>
    </row>
    <row r="356" spans="1:16" ht="15">
      <c r="A356">
        <v>4</v>
      </c>
      <c r="B356" t="s">
        <v>78</v>
      </c>
      <c r="C356" t="s">
        <v>69</v>
      </c>
      <c r="D356" s="27">
        <v>43131</v>
      </c>
      <c r="E356" t="s">
        <v>66</v>
      </c>
      <c r="F356">
        <v>4</v>
      </c>
      <c r="G356">
        <v>25</v>
      </c>
      <c r="H356" s="28" t="s">
        <v>461</v>
      </c>
      <c r="I356" t="s">
        <v>462</v>
      </c>
      <c r="J356" s="27">
        <v>43119</v>
      </c>
      <c r="K356" s="29">
        <v>137.87</v>
      </c>
      <c r="L356">
        <v>22</v>
      </c>
      <c r="N356" s="29">
        <v>30.33</v>
      </c>
      <c r="P356" s="29">
        <v>168.2</v>
      </c>
    </row>
    <row r="357" spans="1:16" ht="15">
      <c r="A357">
        <v>4</v>
      </c>
      <c r="B357" t="s">
        <v>78</v>
      </c>
      <c r="C357" t="s">
        <v>69</v>
      </c>
      <c r="D357" s="27">
        <v>43251</v>
      </c>
      <c r="E357" t="s">
        <v>66</v>
      </c>
      <c r="F357">
        <v>65965</v>
      </c>
      <c r="G357">
        <v>25</v>
      </c>
      <c r="H357" s="28" t="s">
        <v>461</v>
      </c>
      <c r="I357" t="s">
        <v>463</v>
      </c>
      <c r="J357" s="27">
        <v>43215</v>
      </c>
      <c r="K357" s="29">
        <v>188.1</v>
      </c>
      <c r="L357">
        <v>22</v>
      </c>
      <c r="N357" s="29">
        <v>41.38</v>
      </c>
      <c r="P357" s="29">
        <v>229.48</v>
      </c>
    </row>
    <row r="358" spans="1:16" ht="15">
      <c r="A358">
        <v>4</v>
      </c>
      <c r="B358" t="s">
        <v>78</v>
      </c>
      <c r="C358" t="s">
        <v>69</v>
      </c>
      <c r="D358" s="27">
        <v>43251</v>
      </c>
      <c r="E358" t="s">
        <v>66</v>
      </c>
      <c r="F358">
        <v>66049</v>
      </c>
      <c r="G358">
        <v>25</v>
      </c>
      <c r="H358" s="28" t="s">
        <v>461</v>
      </c>
      <c r="I358" t="s">
        <v>464</v>
      </c>
      <c r="J358" s="27">
        <v>43215</v>
      </c>
      <c r="K358" s="29">
        <v>66.19</v>
      </c>
      <c r="L358">
        <v>22</v>
      </c>
      <c r="N358" s="29">
        <v>14.56</v>
      </c>
      <c r="P358" s="29">
        <v>80.75</v>
      </c>
    </row>
    <row r="359" spans="1:16" ht="15">
      <c r="A359">
        <v>4</v>
      </c>
      <c r="B359" t="s">
        <v>78</v>
      </c>
      <c r="C359" t="s">
        <v>69</v>
      </c>
      <c r="D359" s="27">
        <v>43251</v>
      </c>
      <c r="E359" t="s">
        <v>66</v>
      </c>
      <c r="F359">
        <v>65964</v>
      </c>
      <c r="G359">
        <v>25</v>
      </c>
      <c r="H359" s="28" t="s">
        <v>461</v>
      </c>
      <c r="I359" t="s">
        <v>465</v>
      </c>
      <c r="J359" s="27">
        <v>43215</v>
      </c>
      <c r="K359" s="29">
        <v>188.1</v>
      </c>
      <c r="L359">
        <v>22</v>
      </c>
      <c r="N359" s="29">
        <v>41.38</v>
      </c>
      <c r="P359" s="29">
        <v>229.48</v>
      </c>
    </row>
    <row r="360" spans="1:16" ht="15">
      <c r="A360">
        <v>4</v>
      </c>
      <c r="B360" t="s">
        <v>78</v>
      </c>
      <c r="D360" s="27">
        <v>43434</v>
      </c>
      <c r="E360" t="s">
        <v>66</v>
      </c>
      <c r="F360">
        <v>180038</v>
      </c>
      <c r="G360">
        <v>25</v>
      </c>
      <c r="H360" s="28" t="s">
        <v>461</v>
      </c>
      <c r="I360" t="s">
        <v>466</v>
      </c>
      <c r="J360" s="27">
        <v>43419</v>
      </c>
      <c r="K360" s="29">
        <v>227.08</v>
      </c>
      <c r="L360">
        <v>22</v>
      </c>
      <c r="N360" s="29">
        <v>49.96</v>
      </c>
      <c r="P360" s="29">
        <v>277.04</v>
      </c>
    </row>
    <row r="361" spans="1:16" ht="15">
      <c r="A361">
        <v>6</v>
      </c>
      <c r="B361" t="s">
        <v>65</v>
      </c>
      <c r="D361" s="27">
        <v>43281</v>
      </c>
      <c r="E361" t="s">
        <v>66</v>
      </c>
      <c r="F361">
        <v>87463</v>
      </c>
      <c r="G361">
        <v>25</v>
      </c>
      <c r="H361" s="28" t="s">
        <v>461</v>
      </c>
      <c r="I361" t="s">
        <v>467</v>
      </c>
      <c r="J361" s="27">
        <v>43248</v>
      </c>
      <c r="K361" s="29">
        <v>362.97</v>
      </c>
      <c r="L361">
        <v>22</v>
      </c>
      <c r="N361" s="29">
        <v>79.85</v>
      </c>
      <c r="P361" s="29">
        <v>442.82</v>
      </c>
    </row>
    <row r="362" spans="4:17" ht="15">
      <c r="D362" s="27"/>
      <c r="H362" s="28"/>
      <c r="J362" s="27"/>
      <c r="K362" s="29"/>
      <c r="N362" s="29"/>
      <c r="P362" s="29"/>
      <c r="Q362">
        <v>1170.31</v>
      </c>
    </row>
    <row r="363" spans="1:17" ht="15">
      <c r="A363">
        <v>4</v>
      </c>
      <c r="B363" s="13" t="s">
        <v>78</v>
      </c>
      <c r="C363" s="13" t="s">
        <v>69</v>
      </c>
      <c r="D363" s="14">
        <v>43159</v>
      </c>
      <c r="E363" s="13" t="s">
        <v>66</v>
      </c>
      <c r="F363" s="13">
        <v>16</v>
      </c>
      <c r="G363" s="13">
        <v>83</v>
      </c>
      <c r="H363" s="15" t="s">
        <v>468</v>
      </c>
      <c r="I363" s="13" t="s">
        <v>469</v>
      </c>
      <c r="J363" s="14">
        <v>43151</v>
      </c>
      <c r="K363" s="16">
        <v>20000</v>
      </c>
      <c r="L363" s="13">
        <v>22</v>
      </c>
      <c r="M363" s="13"/>
      <c r="N363" s="16">
        <v>4400</v>
      </c>
      <c r="O363" s="13"/>
      <c r="P363" s="16">
        <v>24400</v>
      </c>
      <c r="Q363" s="13"/>
    </row>
    <row r="364" spans="1:17" ht="15">
      <c r="A364">
        <v>7</v>
      </c>
      <c r="B364" s="13" t="s">
        <v>132</v>
      </c>
      <c r="C364" s="13" t="s">
        <v>69</v>
      </c>
      <c r="D364" s="14">
        <v>43373</v>
      </c>
      <c r="E364" s="13" t="s">
        <v>66</v>
      </c>
      <c r="F364" s="13">
        <v>75</v>
      </c>
      <c r="G364" s="13">
        <v>83</v>
      </c>
      <c r="H364" s="15" t="s">
        <v>468</v>
      </c>
      <c r="I364" s="13" t="s">
        <v>470</v>
      </c>
      <c r="J364" s="14">
        <v>43348</v>
      </c>
      <c r="K364" s="16">
        <v>24000</v>
      </c>
      <c r="L364" s="13">
        <v>22</v>
      </c>
      <c r="M364" s="13"/>
      <c r="N364" s="16">
        <v>5280</v>
      </c>
      <c r="O364" s="13"/>
      <c r="P364" s="16">
        <v>29280</v>
      </c>
      <c r="Q364" s="13"/>
    </row>
    <row r="365" spans="1:17" ht="15">
      <c r="A365">
        <v>7</v>
      </c>
      <c r="B365" s="13" t="s">
        <v>132</v>
      </c>
      <c r="C365" s="13" t="s">
        <v>69</v>
      </c>
      <c r="D365" s="14">
        <v>43404</v>
      </c>
      <c r="E365" s="13" t="s">
        <v>66</v>
      </c>
      <c r="F365" s="13">
        <v>78</v>
      </c>
      <c r="G365" s="13">
        <v>83</v>
      </c>
      <c r="H365" s="15" t="s">
        <v>468</v>
      </c>
      <c r="I365" s="13" t="s">
        <v>471</v>
      </c>
      <c r="J365" s="14">
        <v>43357</v>
      </c>
      <c r="K365" s="16">
        <v>875.36</v>
      </c>
      <c r="L365" s="13">
        <v>22</v>
      </c>
      <c r="M365" s="13"/>
      <c r="N365" s="16">
        <v>192.58</v>
      </c>
      <c r="O365" s="13"/>
      <c r="P365" s="16">
        <v>1067.94</v>
      </c>
      <c r="Q365" s="13"/>
    </row>
    <row r="366" spans="2:17" ht="15">
      <c r="B366" s="13"/>
      <c r="C366" s="13"/>
      <c r="D366" s="14"/>
      <c r="E366" s="13"/>
      <c r="F366" s="13"/>
      <c r="G366" s="13"/>
      <c r="H366" s="15"/>
      <c r="I366" s="13"/>
      <c r="J366" s="14"/>
      <c r="K366" s="16"/>
      <c r="L366" s="13"/>
      <c r="M366" s="13"/>
      <c r="N366" s="16"/>
      <c r="O366" s="13"/>
      <c r="P366" s="16"/>
      <c r="Q366" s="25">
        <v>44875.36</v>
      </c>
    </row>
    <row r="367" spans="1:16" ht="15">
      <c r="A367">
        <v>4</v>
      </c>
      <c r="B367" t="s">
        <v>78</v>
      </c>
      <c r="D367" s="27">
        <v>43343</v>
      </c>
      <c r="E367" t="s">
        <v>66</v>
      </c>
      <c r="F367">
        <v>78</v>
      </c>
      <c r="G367">
        <v>160</v>
      </c>
      <c r="H367" s="28" t="s">
        <v>472</v>
      </c>
      <c r="I367" t="s">
        <v>473</v>
      </c>
      <c r="J367" s="27">
        <v>43315</v>
      </c>
      <c r="K367" s="29">
        <v>700</v>
      </c>
      <c r="L367">
        <v>374</v>
      </c>
      <c r="N367" s="29"/>
      <c r="O367" t="s">
        <v>229</v>
      </c>
      <c r="P367" s="29">
        <v>700</v>
      </c>
    </row>
    <row r="368" spans="4:16" ht="15">
      <c r="D368" s="27"/>
      <c r="H368" s="28"/>
      <c r="J368" s="27"/>
      <c r="K368" s="29"/>
      <c r="N368" s="29"/>
      <c r="P368" s="29"/>
    </row>
    <row r="369" spans="1:16" ht="15">
      <c r="A369">
        <v>4</v>
      </c>
      <c r="B369" t="s">
        <v>78</v>
      </c>
      <c r="C369" t="s">
        <v>69</v>
      </c>
      <c r="D369" s="27">
        <v>43251</v>
      </c>
      <c r="E369" t="s">
        <v>66</v>
      </c>
      <c r="F369">
        <v>805</v>
      </c>
      <c r="G369">
        <v>36</v>
      </c>
      <c r="H369" s="28" t="s">
        <v>474</v>
      </c>
      <c r="I369" t="s">
        <v>475</v>
      </c>
      <c r="J369" s="27">
        <v>43235</v>
      </c>
      <c r="K369" s="29">
        <v>70</v>
      </c>
      <c r="L369">
        <v>22</v>
      </c>
      <c r="N369" s="29">
        <v>15.4</v>
      </c>
      <c r="P369" s="29">
        <v>85.4</v>
      </c>
    </row>
    <row r="370" spans="1:16" ht="15">
      <c r="A370">
        <v>4</v>
      </c>
      <c r="B370" t="s">
        <v>78</v>
      </c>
      <c r="C370" t="s">
        <v>69</v>
      </c>
      <c r="D370" s="27">
        <v>43312</v>
      </c>
      <c r="E370" t="s">
        <v>66</v>
      </c>
      <c r="F370">
        <v>956</v>
      </c>
      <c r="G370">
        <v>36</v>
      </c>
      <c r="H370" s="28" t="s">
        <v>474</v>
      </c>
      <c r="I370" t="s">
        <v>476</v>
      </c>
      <c r="J370" s="27">
        <v>43262</v>
      </c>
      <c r="K370" s="29">
        <v>970</v>
      </c>
      <c r="L370">
        <v>22</v>
      </c>
      <c r="N370" s="29">
        <v>213.4</v>
      </c>
      <c r="P370" s="29">
        <v>1183.4</v>
      </c>
    </row>
    <row r="371" spans="1:16" ht="15">
      <c r="A371">
        <v>4</v>
      </c>
      <c r="B371" t="s">
        <v>78</v>
      </c>
      <c r="C371" t="s">
        <v>69</v>
      </c>
      <c r="D371" s="27">
        <v>43312</v>
      </c>
      <c r="E371" t="s">
        <v>66</v>
      </c>
      <c r="F371">
        <v>1211</v>
      </c>
      <c r="G371">
        <v>36</v>
      </c>
      <c r="H371" s="28" t="s">
        <v>474</v>
      </c>
      <c r="I371" t="s">
        <v>477</v>
      </c>
      <c r="J371" s="27">
        <v>43299</v>
      </c>
      <c r="K371" s="29">
        <v>110</v>
      </c>
      <c r="L371">
        <v>22</v>
      </c>
      <c r="N371" s="29">
        <v>24.2</v>
      </c>
      <c r="P371" s="29">
        <v>134.2</v>
      </c>
    </row>
    <row r="372" spans="1:16" ht="15">
      <c r="A372">
        <v>4</v>
      </c>
      <c r="B372" t="s">
        <v>78</v>
      </c>
      <c r="C372" t="s">
        <v>69</v>
      </c>
      <c r="D372" s="27">
        <v>43404</v>
      </c>
      <c r="E372" t="s">
        <v>66</v>
      </c>
      <c r="F372">
        <v>1626</v>
      </c>
      <c r="G372">
        <v>36</v>
      </c>
      <c r="H372" s="28" t="s">
        <v>474</v>
      </c>
      <c r="I372" t="s">
        <v>478</v>
      </c>
      <c r="J372" s="27">
        <v>43381</v>
      </c>
      <c r="K372" s="29">
        <v>130</v>
      </c>
      <c r="L372">
        <v>22</v>
      </c>
      <c r="M372">
        <v>1</v>
      </c>
      <c r="N372" s="29">
        <v>28.6</v>
      </c>
      <c r="P372" s="29">
        <v>158.6</v>
      </c>
    </row>
    <row r="373" spans="4:16" ht="15">
      <c r="D373" s="27"/>
      <c r="H373" s="28"/>
      <c r="J373" s="27"/>
      <c r="K373" s="29"/>
      <c r="N373" s="29"/>
      <c r="P373" s="29"/>
    </row>
    <row r="374" spans="1:16" ht="15">
      <c r="A374">
        <v>6</v>
      </c>
      <c r="B374" t="s">
        <v>65</v>
      </c>
      <c r="D374" s="27">
        <v>43343</v>
      </c>
      <c r="E374" t="s">
        <v>66</v>
      </c>
      <c r="F374" t="s">
        <v>479</v>
      </c>
      <c r="G374">
        <v>144</v>
      </c>
      <c r="H374" s="28" t="s">
        <v>480</v>
      </c>
      <c r="I374" t="s">
        <v>481</v>
      </c>
      <c r="J374" s="27">
        <v>43309</v>
      </c>
      <c r="K374" s="29">
        <v>504</v>
      </c>
      <c r="L374">
        <v>300</v>
      </c>
      <c r="N374" s="29"/>
      <c r="O374" t="s">
        <v>204</v>
      </c>
      <c r="P374" s="29">
        <v>504</v>
      </c>
    </row>
    <row r="375" spans="4:16" ht="15">
      <c r="D375" s="27"/>
      <c r="H375" s="28"/>
      <c r="J375" s="27"/>
      <c r="K375" s="29"/>
      <c r="N375" s="29"/>
      <c r="P375" s="29"/>
    </row>
    <row r="376" spans="1:17" ht="15">
      <c r="A376">
        <v>4</v>
      </c>
      <c r="B376" s="38" t="s">
        <v>78</v>
      </c>
      <c r="C376" s="38" t="s">
        <v>69</v>
      </c>
      <c r="D376" s="39">
        <v>43251</v>
      </c>
      <c r="E376" s="38" t="s">
        <v>66</v>
      </c>
      <c r="F376" s="38">
        <v>29</v>
      </c>
      <c r="G376" s="38">
        <v>40</v>
      </c>
      <c r="H376" s="40" t="s">
        <v>482</v>
      </c>
      <c r="I376" s="38" t="s">
        <v>483</v>
      </c>
      <c r="J376" s="39">
        <v>43243</v>
      </c>
      <c r="K376" s="41">
        <v>245</v>
      </c>
      <c r="L376" s="38">
        <v>22</v>
      </c>
      <c r="M376" s="38"/>
      <c r="N376" s="41">
        <v>53.9</v>
      </c>
      <c r="O376" s="38"/>
      <c r="P376" s="41">
        <v>298.9</v>
      </c>
      <c r="Q376" s="38"/>
    </row>
    <row r="377" spans="1:17" ht="15">
      <c r="A377">
        <v>4</v>
      </c>
      <c r="B377" s="38" t="s">
        <v>78</v>
      </c>
      <c r="C377" s="38" t="s">
        <v>69</v>
      </c>
      <c r="D377" s="39">
        <v>43373</v>
      </c>
      <c r="E377" s="38" t="s">
        <v>66</v>
      </c>
      <c r="F377" s="38">
        <v>40</v>
      </c>
      <c r="G377" s="38">
        <v>40</v>
      </c>
      <c r="H377" s="40" t="s">
        <v>482</v>
      </c>
      <c r="I377" s="38" t="s">
        <v>484</v>
      </c>
      <c r="J377" s="39">
        <v>43281</v>
      </c>
      <c r="K377" s="41">
        <v>170</v>
      </c>
      <c r="L377" s="38">
        <v>22</v>
      </c>
      <c r="M377" s="38">
        <v>9</v>
      </c>
      <c r="N377" s="41">
        <v>37.4</v>
      </c>
      <c r="O377" s="38"/>
      <c r="P377" s="41">
        <v>207.4</v>
      </c>
      <c r="Q377" s="38"/>
    </row>
    <row r="378" spans="2:17" ht="15">
      <c r="B378" s="38"/>
      <c r="C378" s="38"/>
      <c r="D378" s="39"/>
      <c r="E378" s="38"/>
      <c r="F378" s="38"/>
      <c r="G378" s="38"/>
      <c r="H378" s="40"/>
      <c r="I378" s="38"/>
      <c r="J378" s="39"/>
      <c r="K378" s="41"/>
      <c r="L378" s="38"/>
      <c r="M378" s="38"/>
      <c r="N378" s="41"/>
      <c r="O378" s="38"/>
      <c r="P378" s="41"/>
      <c r="Q378" s="76">
        <v>415</v>
      </c>
    </row>
    <row r="379" spans="1:16" ht="15">
      <c r="A379">
        <v>6</v>
      </c>
      <c r="B379" t="s">
        <v>65</v>
      </c>
      <c r="D379" s="27">
        <v>43343</v>
      </c>
      <c r="E379" t="s">
        <v>66</v>
      </c>
      <c r="F379" t="s">
        <v>485</v>
      </c>
      <c r="G379">
        <v>147</v>
      </c>
      <c r="H379" s="28" t="s">
        <v>486</v>
      </c>
      <c r="I379" t="s">
        <v>487</v>
      </c>
      <c r="J379" s="27">
        <v>43298</v>
      </c>
      <c r="K379" s="29">
        <v>375</v>
      </c>
      <c r="L379">
        <v>300</v>
      </c>
      <c r="N379" s="29"/>
      <c r="O379" t="s">
        <v>204</v>
      </c>
      <c r="P379" s="29">
        <v>375</v>
      </c>
    </row>
    <row r="380" spans="4:16" ht="15">
      <c r="D380" s="27"/>
      <c r="H380" s="28"/>
      <c r="J380" s="27"/>
      <c r="K380" s="29"/>
      <c r="N380" s="29"/>
      <c r="P380" s="29"/>
    </row>
    <row r="381" spans="1:16" ht="15">
      <c r="A381">
        <v>7</v>
      </c>
      <c r="B381" t="s">
        <v>132</v>
      </c>
      <c r="C381" t="s">
        <v>69</v>
      </c>
      <c r="D381" s="27">
        <v>43343</v>
      </c>
      <c r="E381" t="s">
        <v>66</v>
      </c>
      <c r="F381">
        <v>47</v>
      </c>
      <c r="G381">
        <v>152</v>
      </c>
      <c r="H381" s="28" t="s">
        <v>488</v>
      </c>
      <c r="I381" t="s">
        <v>489</v>
      </c>
      <c r="J381" s="27">
        <v>43322</v>
      </c>
      <c r="K381" s="29">
        <v>1700</v>
      </c>
      <c r="L381">
        <v>22</v>
      </c>
      <c r="N381" s="29">
        <v>374</v>
      </c>
      <c r="P381" s="29">
        <v>2074</v>
      </c>
    </row>
    <row r="382" spans="4:16" ht="15">
      <c r="D382" s="27"/>
      <c r="H382" s="28"/>
      <c r="J382" s="27"/>
      <c r="K382" s="29"/>
      <c r="N382" s="29"/>
      <c r="P382" s="29"/>
    </row>
    <row r="383" spans="1:16" ht="15">
      <c r="A383">
        <v>7</v>
      </c>
      <c r="B383" t="s">
        <v>132</v>
      </c>
      <c r="C383" t="s">
        <v>69</v>
      </c>
      <c r="D383" s="27">
        <v>43373</v>
      </c>
      <c r="E383" t="s">
        <v>66</v>
      </c>
      <c r="F383">
        <v>124</v>
      </c>
      <c r="G383">
        <v>173</v>
      </c>
      <c r="H383" s="28" t="s">
        <v>490</v>
      </c>
      <c r="I383" t="s">
        <v>491</v>
      </c>
      <c r="J383" s="27">
        <v>43362</v>
      </c>
      <c r="K383" s="29">
        <v>525</v>
      </c>
      <c r="L383">
        <v>22</v>
      </c>
      <c r="N383" s="29">
        <v>115.5</v>
      </c>
      <c r="P383" s="29">
        <v>640.5</v>
      </c>
    </row>
    <row r="384" spans="4:16" ht="15">
      <c r="D384" s="27"/>
      <c r="H384" s="28"/>
      <c r="J384" s="27"/>
      <c r="K384" s="29"/>
      <c r="N384" s="29"/>
      <c r="P384" s="29"/>
    </row>
    <row r="385" spans="1:17" ht="15">
      <c r="A385">
        <v>4</v>
      </c>
      <c r="B385" s="72" t="s">
        <v>78</v>
      </c>
      <c r="C385" s="72" t="s">
        <v>69</v>
      </c>
      <c r="D385" s="73">
        <v>43131</v>
      </c>
      <c r="E385" s="72" t="s">
        <v>66</v>
      </c>
      <c r="F385" s="72">
        <v>3</v>
      </c>
      <c r="G385" s="72">
        <v>47</v>
      </c>
      <c r="H385" s="74" t="s">
        <v>492</v>
      </c>
      <c r="I385" s="72" t="s">
        <v>493</v>
      </c>
      <c r="J385" s="73">
        <v>43123</v>
      </c>
      <c r="K385" s="75">
        <v>450</v>
      </c>
      <c r="L385" s="72">
        <v>22</v>
      </c>
      <c r="M385" s="72"/>
      <c r="N385" s="75">
        <v>99</v>
      </c>
      <c r="O385" s="72"/>
      <c r="P385" s="75">
        <v>549</v>
      </c>
      <c r="Q385" s="72"/>
    </row>
    <row r="386" spans="1:17" ht="15">
      <c r="A386">
        <v>6</v>
      </c>
      <c r="B386" s="72" t="s">
        <v>65</v>
      </c>
      <c r="C386" s="72" t="s">
        <v>69</v>
      </c>
      <c r="D386" s="73">
        <v>43312</v>
      </c>
      <c r="E386" s="72" t="s">
        <v>66</v>
      </c>
      <c r="F386" s="72">
        <v>103</v>
      </c>
      <c r="G386" s="72">
        <v>47</v>
      </c>
      <c r="H386" s="74" t="s">
        <v>492</v>
      </c>
      <c r="I386" s="72" t="s">
        <v>494</v>
      </c>
      <c r="J386" s="73">
        <v>43284</v>
      </c>
      <c r="K386" s="75">
        <v>2000</v>
      </c>
      <c r="L386" s="72">
        <v>22</v>
      </c>
      <c r="M386" s="72"/>
      <c r="N386" s="75">
        <v>440</v>
      </c>
      <c r="O386" s="72"/>
      <c r="P386" s="75">
        <v>2440</v>
      </c>
      <c r="Q386" s="72"/>
    </row>
    <row r="387" spans="1:17" ht="15">
      <c r="A387">
        <v>6</v>
      </c>
      <c r="B387" s="72" t="s">
        <v>65</v>
      </c>
      <c r="C387" s="72" t="s">
        <v>69</v>
      </c>
      <c r="D387" s="73">
        <v>43312</v>
      </c>
      <c r="E387" s="72" t="s">
        <v>66</v>
      </c>
      <c r="F387" s="72">
        <v>118</v>
      </c>
      <c r="G387" s="72">
        <v>47</v>
      </c>
      <c r="H387" s="74" t="s">
        <v>492</v>
      </c>
      <c r="I387" s="72" t="s">
        <v>495</v>
      </c>
      <c r="J387" s="73">
        <v>43299</v>
      </c>
      <c r="K387" s="75">
        <v>2800</v>
      </c>
      <c r="L387" s="72">
        <v>22</v>
      </c>
      <c r="M387" s="72"/>
      <c r="N387" s="75">
        <v>616</v>
      </c>
      <c r="O387" s="72"/>
      <c r="P387" s="75">
        <v>3416</v>
      </c>
      <c r="Q387" s="72"/>
    </row>
    <row r="388" spans="1:17" ht="15">
      <c r="A388">
        <v>7</v>
      </c>
      <c r="B388" s="72" t="s">
        <v>132</v>
      </c>
      <c r="C388" s="72" t="s">
        <v>69</v>
      </c>
      <c r="D388" s="73">
        <v>43281</v>
      </c>
      <c r="E388" s="72" t="s">
        <v>66</v>
      </c>
      <c r="F388" s="72">
        <v>99</v>
      </c>
      <c r="G388" s="72">
        <v>47</v>
      </c>
      <c r="H388" s="74" t="s">
        <v>492</v>
      </c>
      <c r="I388" s="72" t="s">
        <v>496</v>
      </c>
      <c r="J388" s="73">
        <v>43273</v>
      </c>
      <c r="K388" s="75">
        <v>477</v>
      </c>
      <c r="L388" s="72">
        <v>22</v>
      </c>
      <c r="M388" s="72"/>
      <c r="N388" s="75">
        <v>104.94</v>
      </c>
      <c r="O388" s="72"/>
      <c r="P388" s="75">
        <v>581.94</v>
      </c>
      <c r="Q388" s="72"/>
    </row>
    <row r="389" spans="1:18" ht="15">
      <c r="A389">
        <v>7</v>
      </c>
      <c r="B389" s="72" t="s">
        <v>132</v>
      </c>
      <c r="C389" s="72" t="s">
        <v>69</v>
      </c>
      <c r="D389" s="73">
        <v>43312</v>
      </c>
      <c r="E389" s="72" t="s">
        <v>66</v>
      </c>
      <c r="F389" s="72">
        <v>121</v>
      </c>
      <c r="G389" s="72">
        <v>47</v>
      </c>
      <c r="H389" s="74" t="s">
        <v>492</v>
      </c>
      <c r="I389" s="72" t="s">
        <v>497</v>
      </c>
      <c r="J389" s="73">
        <v>43304</v>
      </c>
      <c r="K389" s="75">
        <v>4750</v>
      </c>
      <c r="L389" s="72">
        <v>22</v>
      </c>
      <c r="M389" s="72"/>
      <c r="N389" s="75">
        <v>1045</v>
      </c>
      <c r="O389" s="72"/>
      <c r="P389" s="75">
        <v>5795</v>
      </c>
      <c r="Q389" s="72"/>
      <c r="R389" s="103"/>
    </row>
    <row r="390" spans="1:17" ht="15">
      <c r="A390">
        <v>9</v>
      </c>
      <c r="B390" s="72" t="s">
        <v>108</v>
      </c>
      <c r="C390" s="72" t="s">
        <v>69</v>
      </c>
      <c r="D390" s="73">
        <v>43131</v>
      </c>
      <c r="E390" s="72" t="s">
        <v>66</v>
      </c>
      <c r="F390" s="72">
        <v>157</v>
      </c>
      <c r="G390" s="72">
        <v>47</v>
      </c>
      <c r="H390" s="74" t="s">
        <v>492</v>
      </c>
      <c r="I390" s="72" t="s">
        <v>498</v>
      </c>
      <c r="J390" s="73">
        <v>43006</v>
      </c>
      <c r="K390" s="75">
        <v>11.07</v>
      </c>
      <c r="L390" s="72">
        <v>22</v>
      </c>
      <c r="M390" s="72"/>
      <c r="N390" s="75">
        <v>2.43</v>
      </c>
      <c r="O390" s="72"/>
      <c r="P390" s="75">
        <v>13.5</v>
      </c>
      <c r="Q390" s="72"/>
    </row>
    <row r="391" spans="2:18" ht="15">
      <c r="B391" s="72"/>
      <c r="C391" s="72"/>
      <c r="D391" s="73"/>
      <c r="E391" s="72"/>
      <c r="F391" s="72"/>
      <c r="G391" s="72"/>
      <c r="H391" s="74"/>
      <c r="I391" s="72"/>
      <c r="J391" s="73"/>
      <c r="K391" s="75"/>
      <c r="L391" s="72"/>
      <c r="M391" s="72"/>
      <c r="N391" s="75"/>
      <c r="O391" s="72"/>
      <c r="P391" s="75"/>
      <c r="Q391" s="78">
        <v>10488.07</v>
      </c>
      <c r="R391">
        <f>Q391-4800</f>
        <v>5688.07</v>
      </c>
    </row>
    <row r="392" spans="1:17" ht="15">
      <c r="A392">
        <v>4</v>
      </c>
      <c r="B392" t="s">
        <v>78</v>
      </c>
      <c r="C392" t="s">
        <v>69</v>
      </c>
      <c r="D392" s="27">
        <v>43373</v>
      </c>
      <c r="E392" t="s">
        <v>66</v>
      </c>
      <c r="F392">
        <v>2490</v>
      </c>
      <c r="G392">
        <v>178</v>
      </c>
      <c r="H392" s="28" t="s">
        <v>499</v>
      </c>
      <c r="I392" t="s">
        <v>500</v>
      </c>
      <c r="J392" s="27">
        <v>43373</v>
      </c>
      <c r="K392" s="29">
        <v>80.91</v>
      </c>
      <c r="L392">
        <v>10</v>
      </c>
      <c r="N392" s="29">
        <v>8.09</v>
      </c>
      <c r="P392" s="29">
        <v>89</v>
      </c>
      <c r="Q392">
        <v>450</v>
      </c>
    </row>
    <row r="393" spans="4:17" ht="15">
      <c r="D393" s="27"/>
      <c r="H393" s="28"/>
      <c r="J393" s="27"/>
      <c r="K393" s="29"/>
      <c r="N393" s="29"/>
      <c r="P393" s="29"/>
      <c r="Q393">
        <f>Q391-Q392</f>
        <v>10038.07</v>
      </c>
    </row>
    <row r="394" spans="1:16" ht="15">
      <c r="A394">
        <v>6</v>
      </c>
      <c r="B394" t="s">
        <v>65</v>
      </c>
      <c r="C394" t="s">
        <v>69</v>
      </c>
      <c r="D394" s="27">
        <v>43281</v>
      </c>
      <c r="E394" t="s">
        <v>66</v>
      </c>
      <c r="F394">
        <v>1</v>
      </c>
      <c r="G394">
        <v>54</v>
      </c>
      <c r="H394" s="28" t="s">
        <v>501</v>
      </c>
      <c r="I394" t="s">
        <v>502</v>
      </c>
      <c r="J394" s="27">
        <v>43269</v>
      </c>
      <c r="K394" s="29">
        <v>3000</v>
      </c>
      <c r="L394">
        <v>22</v>
      </c>
      <c r="N394" s="29">
        <v>660</v>
      </c>
      <c r="P394" s="29">
        <v>3660</v>
      </c>
    </row>
    <row r="395" spans="4:16" ht="15">
      <c r="D395" s="27"/>
      <c r="H395" s="28"/>
      <c r="J395" s="27"/>
      <c r="K395" s="29"/>
      <c r="N395" s="29"/>
      <c r="P395" s="29"/>
    </row>
    <row r="396" spans="1:16" ht="15">
      <c r="A396">
        <v>10</v>
      </c>
      <c r="B396" t="s">
        <v>179</v>
      </c>
      <c r="D396" s="27">
        <v>43190</v>
      </c>
      <c r="E396" t="s">
        <v>66</v>
      </c>
      <c r="F396">
        <v>87</v>
      </c>
      <c r="G396">
        <v>113</v>
      </c>
      <c r="H396" s="28" t="s">
        <v>503</v>
      </c>
      <c r="I396" t="s">
        <v>504</v>
      </c>
      <c r="J396" s="27">
        <v>43178</v>
      </c>
      <c r="K396" s="29">
        <v>60.91</v>
      </c>
      <c r="L396">
        <v>10</v>
      </c>
      <c r="N396" s="29">
        <v>6.09</v>
      </c>
      <c r="P396" s="29">
        <v>67</v>
      </c>
    </row>
    <row r="397" spans="4:16" ht="15">
      <c r="D397" s="27"/>
      <c r="H397" s="28"/>
      <c r="J397" s="27"/>
      <c r="K397" s="29"/>
      <c r="N397" s="29"/>
      <c r="P397" s="29"/>
    </row>
    <row r="398" spans="1:17" ht="15">
      <c r="A398">
        <v>4</v>
      </c>
      <c r="B398" s="19" t="s">
        <v>78</v>
      </c>
      <c r="C398" s="19" t="s">
        <v>69</v>
      </c>
      <c r="D398" s="20">
        <v>43281</v>
      </c>
      <c r="E398" s="19" t="s">
        <v>66</v>
      </c>
      <c r="F398" s="19">
        <v>231</v>
      </c>
      <c r="G398" s="19">
        <v>56</v>
      </c>
      <c r="H398" s="21" t="s">
        <v>505</v>
      </c>
      <c r="I398" s="19" t="s">
        <v>506</v>
      </c>
      <c r="J398" s="20">
        <v>43251</v>
      </c>
      <c r="K398" s="22">
        <v>542.5</v>
      </c>
      <c r="L398" s="19">
        <v>22</v>
      </c>
      <c r="M398" s="19"/>
      <c r="N398" s="22">
        <v>119.35</v>
      </c>
      <c r="O398" s="19"/>
      <c r="P398" s="22">
        <v>661.85</v>
      </c>
      <c r="Q398" s="19"/>
    </row>
    <row r="399" spans="1:17" ht="15">
      <c r="A399">
        <v>4</v>
      </c>
      <c r="B399" s="19" t="s">
        <v>78</v>
      </c>
      <c r="C399" s="19" t="s">
        <v>69</v>
      </c>
      <c r="D399" s="20">
        <v>43343</v>
      </c>
      <c r="E399" s="19" t="s">
        <v>66</v>
      </c>
      <c r="F399" s="19">
        <v>649</v>
      </c>
      <c r="G399" s="19">
        <v>56</v>
      </c>
      <c r="H399" s="21" t="s">
        <v>505</v>
      </c>
      <c r="I399" s="19" t="s">
        <v>507</v>
      </c>
      <c r="J399" s="20">
        <v>43312</v>
      </c>
      <c r="K399" s="22">
        <v>253.5</v>
      </c>
      <c r="L399" s="19">
        <v>22</v>
      </c>
      <c r="M399" s="19"/>
      <c r="N399" s="22">
        <v>55.77</v>
      </c>
      <c r="O399" s="19"/>
      <c r="P399" s="22">
        <v>309.27</v>
      </c>
      <c r="Q399" s="19"/>
    </row>
    <row r="400" spans="1:17" ht="15">
      <c r="A400">
        <v>4</v>
      </c>
      <c r="B400" s="19" t="s">
        <v>78</v>
      </c>
      <c r="C400" s="19" t="s">
        <v>69</v>
      </c>
      <c r="D400" s="20">
        <v>43373</v>
      </c>
      <c r="E400" s="19" t="s">
        <v>66</v>
      </c>
      <c r="F400" s="19">
        <v>804</v>
      </c>
      <c r="G400" s="19">
        <v>56</v>
      </c>
      <c r="H400" s="21" t="s">
        <v>505</v>
      </c>
      <c r="I400" s="19" t="s">
        <v>508</v>
      </c>
      <c r="J400" s="20">
        <v>43343</v>
      </c>
      <c r="K400" s="22">
        <v>142</v>
      </c>
      <c r="L400" s="19">
        <v>22</v>
      </c>
      <c r="M400" s="19"/>
      <c r="N400" s="22">
        <v>31.24</v>
      </c>
      <c r="O400" s="19"/>
      <c r="P400" s="22">
        <v>173.24</v>
      </c>
      <c r="Q400" s="19"/>
    </row>
    <row r="401" spans="1:17" ht="15">
      <c r="A401">
        <v>4</v>
      </c>
      <c r="B401" s="19" t="s">
        <v>78</v>
      </c>
      <c r="C401" s="19" t="s">
        <v>69</v>
      </c>
      <c r="D401" s="20">
        <v>43404</v>
      </c>
      <c r="E401" s="19" t="s">
        <v>66</v>
      </c>
      <c r="F401" s="19">
        <v>1050</v>
      </c>
      <c r="G401" s="19">
        <v>56</v>
      </c>
      <c r="H401" s="21" t="s">
        <v>505</v>
      </c>
      <c r="I401" s="19" t="s">
        <v>509</v>
      </c>
      <c r="J401" s="20">
        <v>43373</v>
      </c>
      <c r="K401" s="22">
        <v>43.75</v>
      </c>
      <c r="L401" s="19">
        <v>22</v>
      </c>
      <c r="M401" s="19">
        <v>9</v>
      </c>
      <c r="N401" s="22">
        <v>9.63</v>
      </c>
      <c r="O401" s="19"/>
      <c r="P401" s="22">
        <v>53.38</v>
      </c>
      <c r="Q401" s="19"/>
    </row>
    <row r="402" spans="2:17" ht="15">
      <c r="B402" s="19"/>
      <c r="C402" s="19"/>
      <c r="D402" s="20"/>
      <c r="E402" s="19"/>
      <c r="F402" s="19"/>
      <c r="G402" s="19"/>
      <c r="H402" s="21"/>
      <c r="I402" s="19"/>
      <c r="J402" s="20"/>
      <c r="K402" s="22"/>
      <c r="L402" s="19"/>
      <c r="M402" s="19"/>
      <c r="N402" s="22"/>
      <c r="O402" s="19"/>
      <c r="P402" s="22"/>
      <c r="Q402" s="19">
        <v>981.75</v>
      </c>
    </row>
    <row r="403" spans="1:16" ht="15">
      <c r="A403">
        <v>4</v>
      </c>
      <c r="B403" t="s">
        <v>78</v>
      </c>
      <c r="C403" t="s">
        <v>69</v>
      </c>
      <c r="D403" s="27">
        <v>43373</v>
      </c>
      <c r="E403" t="s">
        <v>66</v>
      </c>
      <c r="F403">
        <v>225</v>
      </c>
      <c r="G403">
        <v>175</v>
      </c>
      <c r="H403" s="28" t="s">
        <v>510</v>
      </c>
      <c r="I403" t="s">
        <v>511</v>
      </c>
      <c r="J403" s="27">
        <v>43348</v>
      </c>
      <c r="K403" s="29">
        <v>123.64</v>
      </c>
      <c r="L403">
        <v>10</v>
      </c>
      <c r="N403" s="29">
        <v>12.36</v>
      </c>
      <c r="P403" s="29">
        <v>136</v>
      </c>
    </row>
    <row r="404" spans="1:16" ht="15">
      <c r="A404">
        <v>4</v>
      </c>
      <c r="B404" t="s">
        <v>78</v>
      </c>
      <c r="C404" t="s">
        <v>69</v>
      </c>
      <c r="D404" s="27">
        <v>43404</v>
      </c>
      <c r="E404" t="s">
        <v>66</v>
      </c>
      <c r="F404">
        <v>255</v>
      </c>
      <c r="G404">
        <v>175</v>
      </c>
      <c r="H404" s="28" t="s">
        <v>510</v>
      </c>
      <c r="I404" t="s">
        <v>512</v>
      </c>
      <c r="J404" s="27">
        <v>43351</v>
      </c>
      <c r="K404" s="29">
        <v>123.64</v>
      </c>
      <c r="L404">
        <v>10</v>
      </c>
      <c r="N404" s="29">
        <v>12.36</v>
      </c>
      <c r="P404" s="29">
        <v>136</v>
      </c>
    </row>
    <row r="405" spans="1:16" ht="15">
      <c r="A405">
        <v>4</v>
      </c>
      <c r="B405" t="s">
        <v>78</v>
      </c>
      <c r="C405" t="s">
        <v>69</v>
      </c>
      <c r="D405" s="27">
        <v>43434</v>
      </c>
      <c r="E405" t="s">
        <v>66</v>
      </c>
      <c r="F405">
        <v>305</v>
      </c>
      <c r="G405">
        <v>175</v>
      </c>
      <c r="H405" s="28" t="s">
        <v>510</v>
      </c>
      <c r="I405" t="s">
        <v>513</v>
      </c>
      <c r="J405" s="27">
        <v>43430</v>
      </c>
      <c r="K405" s="29">
        <v>100</v>
      </c>
      <c r="L405">
        <v>10</v>
      </c>
      <c r="N405" s="29">
        <v>10</v>
      </c>
      <c r="P405" s="29">
        <v>110</v>
      </c>
    </row>
    <row r="406" spans="4:16" ht="15">
      <c r="D406" s="27"/>
      <c r="H406" s="28"/>
      <c r="J406" s="27"/>
      <c r="K406" s="29"/>
      <c r="N406" s="29"/>
      <c r="P406" s="29"/>
    </row>
    <row r="407" spans="1:17" ht="15">
      <c r="A407">
        <v>4</v>
      </c>
      <c r="B407" s="34" t="s">
        <v>78</v>
      </c>
      <c r="C407" s="34" t="s">
        <v>69</v>
      </c>
      <c r="D407" s="35">
        <v>43131</v>
      </c>
      <c r="E407" s="34" t="s">
        <v>66</v>
      </c>
      <c r="F407" s="34">
        <v>25</v>
      </c>
      <c r="G407" s="34">
        <v>44</v>
      </c>
      <c r="H407" s="36" t="s">
        <v>514</v>
      </c>
      <c r="I407" s="34" t="s">
        <v>515</v>
      </c>
      <c r="J407" s="35">
        <v>43103</v>
      </c>
      <c r="K407" s="37">
        <v>276.75</v>
      </c>
      <c r="L407" s="34">
        <v>22</v>
      </c>
      <c r="M407" s="34"/>
      <c r="N407" s="37">
        <v>60.89</v>
      </c>
      <c r="O407" s="34"/>
      <c r="P407" s="37">
        <v>337.64</v>
      </c>
      <c r="Q407" s="34"/>
    </row>
    <row r="408" spans="1:17" ht="15">
      <c r="A408">
        <v>4</v>
      </c>
      <c r="B408" s="34" t="s">
        <v>78</v>
      </c>
      <c r="C408" s="34" t="s">
        <v>69</v>
      </c>
      <c r="D408" s="35">
        <v>43159</v>
      </c>
      <c r="E408" s="34" t="s">
        <v>66</v>
      </c>
      <c r="F408" s="34">
        <v>506</v>
      </c>
      <c r="G408" s="34">
        <v>44</v>
      </c>
      <c r="H408" s="36" t="s">
        <v>514</v>
      </c>
      <c r="I408" s="34" t="s">
        <v>516</v>
      </c>
      <c r="J408" s="35">
        <v>43151</v>
      </c>
      <c r="K408" s="37">
        <v>137.09</v>
      </c>
      <c r="L408" s="34">
        <v>22</v>
      </c>
      <c r="M408" s="34"/>
      <c r="N408" s="37">
        <v>30.16</v>
      </c>
      <c r="O408" s="34"/>
      <c r="P408" s="37">
        <v>167.25</v>
      </c>
      <c r="Q408" s="34"/>
    </row>
    <row r="409" spans="1:17" ht="15">
      <c r="A409">
        <v>4</v>
      </c>
      <c r="B409" s="34" t="s">
        <v>78</v>
      </c>
      <c r="C409" s="34" t="s">
        <v>69</v>
      </c>
      <c r="D409" s="35">
        <v>43159</v>
      </c>
      <c r="E409" s="34" t="s">
        <v>66</v>
      </c>
      <c r="F409" s="34">
        <v>548</v>
      </c>
      <c r="G409" s="34">
        <v>44</v>
      </c>
      <c r="H409" s="36" t="s">
        <v>514</v>
      </c>
      <c r="I409" s="34" t="s">
        <v>517</v>
      </c>
      <c r="J409" s="35">
        <v>43158</v>
      </c>
      <c r="K409" s="37">
        <v>9.84</v>
      </c>
      <c r="L409" s="34">
        <v>22</v>
      </c>
      <c r="M409" s="34"/>
      <c r="N409" s="37">
        <v>2.16</v>
      </c>
      <c r="O409" s="34"/>
      <c r="P409" s="37">
        <v>12</v>
      </c>
      <c r="Q409" s="34"/>
    </row>
    <row r="410" spans="1:17" ht="15">
      <c r="A410">
        <v>4</v>
      </c>
      <c r="B410" s="34" t="s">
        <v>78</v>
      </c>
      <c r="C410" s="34" t="s">
        <v>69</v>
      </c>
      <c r="D410" s="35">
        <v>43220</v>
      </c>
      <c r="E410" s="34" t="s">
        <v>66</v>
      </c>
      <c r="F410" s="34">
        <v>1055</v>
      </c>
      <c r="G410" s="34">
        <v>44</v>
      </c>
      <c r="H410" s="36" t="s">
        <v>514</v>
      </c>
      <c r="I410" s="34" t="s">
        <v>518</v>
      </c>
      <c r="J410" s="35">
        <v>43199</v>
      </c>
      <c r="K410" s="37">
        <v>5.74</v>
      </c>
      <c r="L410" s="34">
        <v>22</v>
      </c>
      <c r="M410" s="34"/>
      <c r="N410" s="37">
        <v>1.26</v>
      </c>
      <c r="O410" s="34"/>
      <c r="P410" s="37">
        <v>7</v>
      </c>
      <c r="Q410" s="34"/>
    </row>
    <row r="411" spans="1:17" ht="15">
      <c r="A411">
        <v>4</v>
      </c>
      <c r="B411" s="34" t="s">
        <v>78</v>
      </c>
      <c r="C411" s="34" t="s">
        <v>69</v>
      </c>
      <c r="D411" s="35">
        <v>43251</v>
      </c>
      <c r="E411" s="34" t="s">
        <v>66</v>
      </c>
      <c r="F411" s="34">
        <v>1530</v>
      </c>
      <c r="G411" s="34">
        <v>44</v>
      </c>
      <c r="H411" s="36" t="s">
        <v>514</v>
      </c>
      <c r="I411" s="34" t="s">
        <v>519</v>
      </c>
      <c r="J411" s="35">
        <v>43250</v>
      </c>
      <c r="K411" s="37">
        <v>148.27</v>
      </c>
      <c r="L411" s="34">
        <v>22</v>
      </c>
      <c r="M411" s="34"/>
      <c r="N411" s="37">
        <v>32.62</v>
      </c>
      <c r="O411" s="34"/>
      <c r="P411" s="37">
        <v>180.89</v>
      </c>
      <c r="Q411" s="34"/>
    </row>
    <row r="412" spans="1:17" ht="15">
      <c r="A412">
        <v>4</v>
      </c>
      <c r="B412" s="34" t="s">
        <v>78</v>
      </c>
      <c r="C412" s="34" t="s">
        <v>69</v>
      </c>
      <c r="D412" s="35">
        <v>43281</v>
      </c>
      <c r="E412" s="34" t="s">
        <v>66</v>
      </c>
      <c r="F412" s="34">
        <v>1912</v>
      </c>
      <c r="G412" s="34">
        <v>44</v>
      </c>
      <c r="H412" s="36" t="s">
        <v>514</v>
      </c>
      <c r="I412" s="34" t="s">
        <v>520</v>
      </c>
      <c r="J412" s="35">
        <v>43280</v>
      </c>
      <c r="K412" s="37">
        <v>32.8</v>
      </c>
      <c r="L412" s="34">
        <v>22</v>
      </c>
      <c r="M412" s="34"/>
      <c r="N412" s="37">
        <v>7.22</v>
      </c>
      <c r="O412" s="34"/>
      <c r="P412" s="37">
        <v>40.02</v>
      </c>
      <c r="Q412" s="34"/>
    </row>
    <row r="413" spans="1:17" ht="15">
      <c r="A413">
        <v>4</v>
      </c>
      <c r="B413" s="34" t="s">
        <v>78</v>
      </c>
      <c r="C413" s="34" t="s">
        <v>69</v>
      </c>
      <c r="D413" s="35">
        <v>43373</v>
      </c>
      <c r="E413" s="34" t="s">
        <v>66</v>
      </c>
      <c r="F413" s="34">
        <v>2713</v>
      </c>
      <c r="G413" s="34">
        <v>44</v>
      </c>
      <c r="H413" s="36" t="s">
        <v>514</v>
      </c>
      <c r="I413" s="34" t="s">
        <v>521</v>
      </c>
      <c r="J413" s="35">
        <v>43372</v>
      </c>
      <c r="K413" s="37">
        <v>146.14</v>
      </c>
      <c r="L413" s="34">
        <v>22</v>
      </c>
      <c r="M413" s="34"/>
      <c r="N413" s="37">
        <v>32.15</v>
      </c>
      <c r="O413" s="34"/>
      <c r="P413" s="37">
        <v>178.29</v>
      </c>
      <c r="Q413" s="34"/>
    </row>
    <row r="414" spans="1:17" ht="15">
      <c r="A414">
        <v>4</v>
      </c>
      <c r="B414" s="34" t="s">
        <v>78</v>
      </c>
      <c r="C414" s="34" t="s">
        <v>69</v>
      </c>
      <c r="D414" s="35">
        <v>43434</v>
      </c>
      <c r="E414" s="34" t="s">
        <v>66</v>
      </c>
      <c r="F414" s="34">
        <v>3121</v>
      </c>
      <c r="G414" s="34">
        <v>44</v>
      </c>
      <c r="H414" s="36" t="s">
        <v>514</v>
      </c>
      <c r="I414" s="34" t="s">
        <v>522</v>
      </c>
      <c r="J414" s="35">
        <v>43407</v>
      </c>
      <c r="K414" s="37">
        <v>75.17</v>
      </c>
      <c r="L414" s="34">
        <v>22</v>
      </c>
      <c r="M414" s="34"/>
      <c r="N414" s="37">
        <v>16.54</v>
      </c>
      <c r="O414" s="34"/>
      <c r="P414" s="37">
        <v>91.71</v>
      </c>
      <c r="Q414" s="34"/>
    </row>
    <row r="415" spans="1:17" ht="15">
      <c r="A415">
        <v>4</v>
      </c>
      <c r="B415" s="34" t="s">
        <v>78</v>
      </c>
      <c r="C415" s="34" t="s">
        <v>69</v>
      </c>
      <c r="D415" s="35">
        <v>43434</v>
      </c>
      <c r="E415" s="34" t="s">
        <v>66</v>
      </c>
      <c r="F415" s="34">
        <v>3321</v>
      </c>
      <c r="G415" s="34">
        <v>44</v>
      </c>
      <c r="H415" s="36" t="s">
        <v>514</v>
      </c>
      <c r="I415" s="34" t="s">
        <v>523</v>
      </c>
      <c r="J415" s="35">
        <v>43433</v>
      </c>
      <c r="K415" s="37">
        <v>31.9</v>
      </c>
      <c r="L415" s="34">
        <v>22</v>
      </c>
      <c r="M415" s="34"/>
      <c r="N415" s="37">
        <v>7.02</v>
      </c>
      <c r="O415" s="34"/>
      <c r="P415" s="37">
        <v>38.92</v>
      </c>
      <c r="Q415" s="34"/>
    </row>
    <row r="416" spans="2:17" ht="15">
      <c r="B416" s="34"/>
      <c r="C416" s="34"/>
      <c r="D416" s="35"/>
      <c r="E416" s="34"/>
      <c r="F416" s="34"/>
      <c r="G416" s="34"/>
      <c r="H416" s="36"/>
      <c r="I416" s="34"/>
      <c r="J416" s="35"/>
      <c r="K416" s="37"/>
      <c r="L416" s="34"/>
      <c r="M416" s="34"/>
      <c r="N416" s="37"/>
      <c r="O416" s="34"/>
      <c r="P416" s="37"/>
      <c r="Q416" s="34">
        <v>863.7</v>
      </c>
    </row>
    <row r="417" spans="1:16" ht="15">
      <c r="A417">
        <v>4</v>
      </c>
      <c r="B417" t="s">
        <v>78</v>
      </c>
      <c r="C417" t="s">
        <v>69</v>
      </c>
      <c r="D417" s="27">
        <v>43131</v>
      </c>
      <c r="E417" t="s">
        <v>66</v>
      </c>
      <c r="F417">
        <v>19</v>
      </c>
      <c r="G417">
        <v>10</v>
      </c>
      <c r="H417" s="28" t="s">
        <v>524</v>
      </c>
      <c r="I417" t="s">
        <v>525</v>
      </c>
      <c r="J417" s="27">
        <v>43122</v>
      </c>
      <c r="K417" s="29">
        <v>1193</v>
      </c>
      <c r="L417">
        <v>22</v>
      </c>
      <c r="N417" s="29">
        <v>262.46</v>
      </c>
      <c r="P417" s="29">
        <v>1455.46</v>
      </c>
    </row>
    <row r="418" spans="1:16" ht="15">
      <c r="A418">
        <v>4</v>
      </c>
      <c r="B418" t="s">
        <v>78</v>
      </c>
      <c r="C418" t="s">
        <v>69</v>
      </c>
      <c r="D418" s="27">
        <v>43190</v>
      </c>
      <c r="E418" t="s">
        <v>66</v>
      </c>
      <c r="F418">
        <v>249</v>
      </c>
      <c r="G418">
        <v>10</v>
      </c>
      <c r="H418" s="28" t="s">
        <v>524</v>
      </c>
      <c r="I418" t="s">
        <v>526</v>
      </c>
      <c r="J418" s="27">
        <v>43187</v>
      </c>
      <c r="K418" s="29">
        <v>87</v>
      </c>
      <c r="L418">
        <v>22</v>
      </c>
      <c r="N418" s="29">
        <v>19.14</v>
      </c>
      <c r="P418" s="29">
        <v>106.14</v>
      </c>
    </row>
    <row r="419" spans="1:16" ht="15">
      <c r="A419">
        <v>4</v>
      </c>
      <c r="B419" t="s">
        <v>78</v>
      </c>
      <c r="C419" t="s">
        <v>69</v>
      </c>
      <c r="D419" s="27">
        <v>43220</v>
      </c>
      <c r="E419" t="s">
        <v>66</v>
      </c>
      <c r="F419">
        <v>360</v>
      </c>
      <c r="G419">
        <v>10</v>
      </c>
      <c r="H419" s="28" t="s">
        <v>524</v>
      </c>
      <c r="I419" t="s">
        <v>527</v>
      </c>
      <c r="J419" s="27">
        <v>43217</v>
      </c>
      <c r="K419" s="29">
        <v>307.5</v>
      </c>
      <c r="L419">
        <v>22</v>
      </c>
      <c r="N419" s="29">
        <v>67.65</v>
      </c>
      <c r="P419" s="29">
        <v>375.15</v>
      </c>
    </row>
    <row r="420" spans="1:16" ht="15">
      <c r="A420">
        <v>4</v>
      </c>
      <c r="B420" t="s">
        <v>78</v>
      </c>
      <c r="C420" t="s">
        <v>69</v>
      </c>
      <c r="D420" s="27">
        <v>43281</v>
      </c>
      <c r="E420" t="s">
        <v>66</v>
      </c>
      <c r="F420">
        <v>512</v>
      </c>
      <c r="G420">
        <v>10</v>
      </c>
      <c r="H420" s="28" t="s">
        <v>524</v>
      </c>
      <c r="I420" t="s">
        <v>528</v>
      </c>
      <c r="J420" s="27">
        <v>43266</v>
      </c>
      <c r="K420" s="29">
        <v>58</v>
      </c>
      <c r="L420">
        <v>22</v>
      </c>
      <c r="N420" s="29">
        <v>12.76</v>
      </c>
      <c r="P420" s="29">
        <v>70.76</v>
      </c>
    </row>
    <row r="421" spans="1:16" ht="15">
      <c r="A421">
        <v>4</v>
      </c>
      <c r="B421" t="s">
        <v>78</v>
      </c>
      <c r="C421" t="s">
        <v>69</v>
      </c>
      <c r="D421" s="27">
        <v>43312</v>
      </c>
      <c r="E421" t="s">
        <v>66</v>
      </c>
      <c r="F421">
        <v>583</v>
      </c>
      <c r="G421">
        <v>10</v>
      </c>
      <c r="H421" s="28" t="s">
        <v>524</v>
      </c>
      <c r="I421" t="s">
        <v>529</v>
      </c>
      <c r="J421" s="27">
        <v>43290</v>
      </c>
      <c r="K421" s="29">
        <v>245</v>
      </c>
      <c r="L421">
        <v>22</v>
      </c>
      <c r="N421" s="29">
        <v>53.9</v>
      </c>
      <c r="P421" s="29">
        <v>298.9</v>
      </c>
    </row>
    <row r="422" spans="1:16" ht="15">
      <c r="A422">
        <v>4</v>
      </c>
      <c r="B422" t="s">
        <v>78</v>
      </c>
      <c r="C422" t="s">
        <v>69</v>
      </c>
      <c r="D422" s="27">
        <v>43312</v>
      </c>
      <c r="E422" t="s">
        <v>66</v>
      </c>
      <c r="F422">
        <v>624</v>
      </c>
      <c r="G422">
        <v>10</v>
      </c>
      <c r="H422" s="28" t="s">
        <v>524</v>
      </c>
      <c r="I422" t="s">
        <v>530</v>
      </c>
      <c r="J422" s="27">
        <v>43299</v>
      </c>
      <c r="K422" s="29">
        <v>305</v>
      </c>
      <c r="L422">
        <v>22</v>
      </c>
      <c r="N422" s="29">
        <v>67.1</v>
      </c>
      <c r="P422" s="29">
        <v>372.1</v>
      </c>
    </row>
    <row r="423" spans="1:16" ht="15">
      <c r="A423">
        <v>4</v>
      </c>
      <c r="B423" t="s">
        <v>78</v>
      </c>
      <c r="C423" t="s">
        <v>69</v>
      </c>
      <c r="D423" s="27">
        <v>43343</v>
      </c>
      <c r="E423" t="s">
        <v>66</v>
      </c>
      <c r="F423">
        <v>686</v>
      </c>
      <c r="G423">
        <v>10</v>
      </c>
      <c r="H423" s="28" t="s">
        <v>524</v>
      </c>
      <c r="I423" t="s">
        <v>531</v>
      </c>
      <c r="J423" s="27">
        <v>43334</v>
      </c>
      <c r="K423" s="29">
        <v>58</v>
      </c>
      <c r="L423">
        <v>22</v>
      </c>
      <c r="N423" s="29">
        <v>12.76</v>
      </c>
      <c r="P423" s="29">
        <v>70.76</v>
      </c>
    </row>
    <row r="424" spans="1:16" ht="15">
      <c r="A424">
        <v>4</v>
      </c>
      <c r="B424" t="s">
        <v>78</v>
      </c>
      <c r="C424" t="s">
        <v>69</v>
      </c>
      <c r="D424" s="27">
        <v>43404</v>
      </c>
      <c r="E424" t="s">
        <v>66</v>
      </c>
      <c r="F424">
        <v>846</v>
      </c>
      <c r="G424">
        <v>10</v>
      </c>
      <c r="H424" s="28" t="s">
        <v>524</v>
      </c>
      <c r="I424" t="s">
        <v>532</v>
      </c>
      <c r="J424" s="27">
        <v>43389</v>
      </c>
      <c r="K424" s="29">
        <v>4957</v>
      </c>
      <c r="L424">
        <v>22</v>
      </c>
      <c r="N424" s="29">
        <v>1090.54</v>
      </c>
      <c r="P424" s="29">
        <v>6047.54</v>
      </c>
    </row>
    <row r="425" spans="1:16" ht="15">
      <c r="A425">
        <v>4</v>
      </c>
      <c r="B425" t="s">
        <v>78</v>
      </c>
      <c r="C425" t="s">
        <v>69</v>
      </c>
      <c r="D425" s="27">
        <v>43434</v>
      </c>
      <c r="E425" t="s">
        <v>66</v>
      </c>
      <c r="F425">
        <v>795984</v>
      </c>
      <c r="G425">
        <v>10</v>
      </c>
      <c r="H425" s="28" t="s">
        <v>524</v>
      </c>
      <c r="I425" t="s">
        <v>533</v>
      </c>
      <c r="J425" s="27">
        <v>43395</v>
      </c>
      <c r="K425" s="29">
        <v>223</v>
      </c>
      <c r="L425">
        <v>22</v>
      </c>
      <c r="N425" s="29">
        <v>49.06</v>
      </c>
      <c r="P425" s="29">
        <v>272.06</v>
      </c>
    </row>
    <row r="426" spans="4:16" ht="15">
      <c r="D426" s="27"/>
      <c r="H426" s="28"/>
      <c r="J426" s="27"/>
      <c r="K426" s="29">
        <f>SUM(K417:K425)</f>
        <v>7433.5</v>
      </c>
      <c r="N426" s="29"/>
      <c r="P426" s="29"/>
    </row>
    <row r="427" spans="1:16" ht="15">
      <c r="A427">
        <v>7</v>
      </c>
      <c r="B427" t="s">
        <v>132</v>
      </c>
      <c r="C427" t="s">
        <v>69</v>
      </c>
      <c r="D427" s="27">
        <v>43190</v>
      </c>
      <c r="E427" t="s">
        <v>66</v>
      </c>
      <c r="F427">
        <v>22</v>
      </c>
      <c r="G427">
        <v>107</v>
      </c>
      <c r="H427" s="28" t="s">
        <v>534</v>
      </c>
      <c r="I427" t="s">
        <v>535</v>
      </c>
      <c r="J427" s="27">
        <v>43100</v>
      </c>
      <c r="K427" s="29">
        <v>118.18</v>
      </c>
      <c r="L427">
        <v>10</v>
      </c>
      <c r="N427" s="29">
        <v>11.82</v>
      </c>
      <c r="P427" s="29">
        <v>130</v>
      </c>
    </row>
    <row r="428" spans="4:16" ht="15">
      <c r="D428" s="27"/>
      <c r="H428" s="28"/>
      <c r="J428" s="27"/>
      <c r="K428" s="29"/>
      <c r="N428" s="29"/>
      <c r="P428" s="29"/>
    </row>
    <row r="429" spans="1:16" ht="15">
      <c r="A429">
        <v>4</v>
      </c>
      <c r="B429" t="s">
        <v>78</v>
      </c>
      <c r="C429" t="s">
        <v>69</v>
      </c>
      <c r="D429" s="27">
        <v>43220</v>
      </c>
      <c r="E429" t="s">
        <v>66</v>
      </c>
      <c r="F429">
        <v>403</v>
      </c>
      <c r="G429">
        <v>9</v>
      </c>
      <c r="H429" s="28" t="s">
        <v>19</v>
      </c>
      <c r="I429" t="s">
        <v>536</v>
      </c>
      <c r="J429" s="27">
        <v>43190</v>
      </c>
      <c r="K429" s="29">
        <v>575</v>
      </c>
      <c r="L429">
        <v>22</v>
      </c>
      <c r="N429" s="29">
        <v>126.5</v>
      </c>
      <c r="P429" s="29">
        <v>701.5</v>
      </c>
    </row>
    <row r="430" spans="1:16" ht="15">
      <c r="A430">
        <v>9</v>
      </c>
      <c r="B430" t="s">
        <v>108</v>
      </c>
      <c r="C430" t="s">
        <v>69</v>
      </c>
      <c r="D430" s="27">
        <v>43131</v>
      </c>
      <c r="E430" t="s">
        <v>66</v>
      </c>
      <c r="F430">
        <v>115</v>
      </c>
      <c r="G430">
        <v>9</v>
      </c>
      <c r="H430" s="28" t="s">
        <v>19</v>
      </c>
      <c r="I430" t="s">
        <v>537</v>
      </c>
      <c r="J430" s="27">
        <v>43131</v>
      </c>
      <c r="K430" s="29">
        <v>575</v>
      </c>
      <c r="L430">
        <v>22</v>
      </c>
      <c r="N430" s="29">
        <v>126.5</v>
      </c>
      <c r="P430" s="29"/>
    </row>
    <row r="431" spans="1:16" ht="15">
      <c r="A431">
        <v>9</v>
      </c>
      <c r="B431" t="s">
        <v>108</v>
      </c>
      <c r="D431" s="27">
        <v>43131</v>
      </c>
      <c r="E431" t="s">
        <v>66</v>
      </c>
      <c r="F431">
        <v>115</v>
      </c>
      <c r="G431">
        <v>9</v>
      </c>
      <c r="H431" s="28" t="s">
        <v>19</v>
      </c>
      <c r="I431" t="s">
        <v>537</v>
      </c>
      <c r="J431" s="27">
        <v>43131</v>
      </c>
      <c r="K431" s="29">
        <v>132</v>
      </c>
      <c r="L431">
        <v>22</v>
      </c>
      <c r="M431" t="s">
        <v>123</v>
      </c>
      <c r="N431" s="29">
        <v>29.04</v>
      </c>
      <c r="P431" s="29">
        <v>862.54</v>
      </c>
    </row>
    <row r="432" spans="1:16" ht="15">
      <c r="A432">
        <v>9</v>
      </c>
      <c r="B432" t="s">
        <v>108</v>
      </c>
      <c r="C432" t="s">
        <v>69</v>
      </c>
      <c r="D432" s="27">
        <v>43251</v>
      </c>
      <c r="E432" t="s">
        <v>66</v>
      </c>
      <c r="F432">
        <v>718</v>
      </c>
      <c r="G432">
        <v>9</v>
      </c>
      <c r="H432" s="28" t="s">
        <v>19</v>
      </c>
      <c r="I432" t="s">
        <v>538</v>
      </c>
      <c r="J432" s="27">
        <v>43251</v>
      </c>
      <c r="K432" s="29">
        <v>619</v>
      </c>
      <c r="L432">
        <v>22</v>
      </c>
      <c r="N432" s="29">
        <v>136.18</v>
      </c>
      <c r="P432" s="29">
        <v>755.18</v>
      </c>
    </row>
    <row r="433" spans="1:16" ht="15">
      <c r="A433">
        <v>9</v>
      </c>
      <c r="B433" t="s">
        <v>108</v>
      </c>
      <c r="C433" t="s">
        <v>69</v>
      </c>
      <c r="D433" s="27">
        <v>43251</v>
      </c>
      <c r="E433" t="s">
        <v>66</v>
      </c>
      <c r="F433">
        <v>555</v>
      </c>
      <c r="G433">
        <v>9</v>
      </c>
      <c r="H433" s="28" t="s">
        <v>19</v>
      </c>
      <c r="I433" t="s">
        <v>539</v>
      </c>
      <c r="J433" s="27">
        <v>43251</v>
      </c>
      <c r="K433" s="29">
        <v>575</v>
      </c>
      <c r="L433">
        <v>22</v>
      </c>
      <c r="N433" s="29">
        <v>126.5</v>
      </c>
      <c r="P433" s="29"/>
    </row>
    <row r="434" spans="1:16" ht="15">
      <c r="A434">
        <v>9</v>
      </c>
      <c r="B434" t="s">
        <v>108</v>
      </c>
      <c r="D434" s="27">
        <v>43251</v>
      </c>
      <c r="E434" t="s">
        <v>66</v>
      </c>
      <c r="F434">
        <v>555</v>
      </c>
      <c r="G434">
        <v>9</v>
      </c>
      <c r="H434" s="28" t="s">
        <v>19</v>
      </c>
      <c r="I434" t="s">
        <v>539</v>
      </c>
      <c r="J434" s="27">
        <v>43251</v>
      </c>
      <c r="K434" s="29">
        <v>131.18</v>
      </c>
      <c r="L434">
        <v>22</v>
      </c>
      <c r="M434" t="s">
        <v>123</v>
      </c>
      <c r="N434" s="29">
        <v>28.86</v>
      </c>
      <c r="P434" s="29">
        <v>861.54</v>
      </c>
    </row>
    <row r="435" spans="4:16" ht="15">
      <c r="D435" s="27"/>
      <c r="H435" s="28"/>
      <c r="J435" s="27"/>
      <c r="K435" s="29"/>
      <c r="N435" s="29"/>
      <c r="P435" s="29"/>
    </row>
    <row r="436" spans="1:16" ht="15">
      <c r="A436">
        <v>4</v>
      </c>
      <c r="B436" t="s">
        <v>78</v>
      </c>
      <c r="D436" s="27">
        <v>43159</v>
      </c>
      <c r="E436" t="s">
        <v>66</v>
      </c>
      <c r="F436">
        <v>2</v>
      </c>
      <c r="G436">
        <v>84</v>
      </c>
      <c r="H436" s="28" t="s">
        <v>540</v>
      </c>
      <c r="I436" t="s">
        <v>541</v>
      </c>
      <c r="J436" s="27">
        <v>43157</v>
      </c>
      <c r="K436" s="29">
        <v>250</v>
      </c>
      <c r="L436">
        <v>354</v>
      </c>
      <c r="N436" s="29"/>
      <c r="O436" t="s">
        <v>382</v>
      </c>
      <c r="P436" s="29">
        <v>250</v>
      </c>
    </row>
    <row r="437" spans="1:16" ht="15">
      <c r="A437">
        <v>4</v>
      </c>
      <c r="B437" t="s">
        <v>78</v>
      </c>
      <c r="D437" s="27">
        <v>43404</v>
      </c>
      <c r="E437" t="s">
        <v>66</v>
      </c>
      <c r="F437">
        <v>11</v>
      </c>
      <c r="G437">
        <v>84</v>
      </c>
      <c r="H437" s="28" t="s">
        <v>540</v>
      </c>
      <c r="I437" t="s">
        <v>542</v>
      </c>
      <c r="J437" s="27">
        <v>43392</v>
      </c>
      <c r="K437" s="29">
        <v>250</v>
      </c>
      <c r="L437">
        <v>301</v>
      </c>
      <c r="N437" s="29"/>
      <c r="O437" t="s">
        <v>347</v>
      </c>
      <c r="P437" s="29">
        <v>250</v>
      </c>
    </row>
    <row r="438" spans="1:16" ht="15">
      <c r="A438">
        <v>6</v>
      </c>
      <c r="B438" t="s">
        <v>65</v>
      </c>
      <c r="D438" s="27">
        <v>43343</v>
      </c>
      <c r="E438" t="s">
        <v>66</v>
      </c>
      <c r="F438">
        <v>7</v>
      </c>
      <c r="G438">
        <v>84</v>
      </c>
      <c r="H438" s="28" t="s">
        <v>540</v>
      </c>
      <c r="I438" t="s">
        <v>543</v>
      </c>
      <c r="J438" s="27">
        <v>43315</v>
      </c>
      <c r="K438" s="29">
        <v>400</v>
      </c>
      <c r="L438">
        <v>301</v>
      </c>
      <c r="N438" s="29"/>
      <c r="O438" t="s">
        <v>347</v>
      </c>
      <c r="P438" s="29">
        <v>400</v>
      </c>
    </row>
    <row r="439" spans="1:16" ht="15">
      <c r="A439">
        <v>6</v>
      </c>
      <c r="B439" t="s">
        <v>65</v>
      </c>
      <c r="D439" s="27">
        <v>43343</v>
      </c>
      <c r="E439" t="s">
        <v>66</v>
      </c>
      <c r="F439">
        <v>8</v>
      </c>
      <c r="G439">
        <v>84</v>
      </c>
      <c r="H439" s="28" t="s">
        <v>540</v>
      </c>
      <c r="I439" t="s">
        <v>544</v>
      </c>
      <c r="J439" s="27">
        <v>43315</v>
      </c>
      <c r="K439" s="29">
        <v>1300</v>
      </c>
      <c r="L439">
        <v>301</v>
      </c>
      <c r="N439" s="29"/>
      <c r="O439" t="s">
        <v>347</v>
      </c>
      <c r="P439" s="29">
        <v>1300</v>
      </c>
    </row>
    <row r="440" spans="1:16" ht="15">
      <c r="A440">
        <v>7</v>
      </c>
      <c r="B440" t="s">
        <v>132</v>
      </c>
      <c r="D440" s="27">
        <v>43159</v>
      </c>
      <c r="E440" t="s">
        <v>66</v>
      </c>
      <c r="F440">
        <v>3</v>
      </c>
      <c r="G440">
        <v>84</v>
      </c>
      <c r="H440" s="28" t="s">
        <v>540</v>
      </c>
      <c r="I440" t="s">
        <v>545</v>
      </c>
      <c r="J440" s="27">
        <v>43157</v>
      </c>
      <c r="K440" s="29">
        <v>350</v>
      </c>
      <c r="L440">
        <v>354</v>
      </c>
      <c r="N440" s="29"/>
      <c r="O440" t="s">
        <v>382</v>
      </c>
      <c r="P440" s="29">
        <v>350</v>
      </c>
    </row>
    <row r="441" spans="4:16" ht="15">
      <c r="D441" s="27"/>
      <c r="H441" s="28"/>
      <c r="J441" s="27"/>
      <c r="K441" s="29"/>
      <c r="N441" s="29"/>
      <c r="P441" s="29"/>
    </row>
    <row r="442" spans="1:16" ht="15">
      <c r="A442">
        <v>4</v>
      </c>
      <c r="B442" t="s">
        <v>78</v>
      </c>
      <c r="C442" t="s">
        <v>69</v>
      </c>
      <c r="D442" s="27">
        <v>43190</v>
      </c>
      <c r="E442" t="s">
        <v>66</v>
      </c>
      <c r="F442">
        <v>420</v>
      </c>
      <c r="G442">
        <v>88</v>
      </c>
      <c r="H442" s="28" t="s">
        <v>546</v>
      </c>
      <c r="I442" t="s">
        <v>547</v>
      </c>
      <c r="J442" s="27">
        <v>43167</v>
      </c>
      <c r="K442" s="29">
        <v>20</v>
      </c>
      <c r="L442">
        <v>22</v>
      </c>
      <c r="N442" s="29">
        <v>4.4</v>
      </c>
      <c r="P442" s="29">
        <v>24.4</v>
      </c>
    </row>
    <row r="443" spans="1:16" ht="15">
      <c r="A443">
        <v>4</v>
      </c>
      <c r="B443" t="s">
        <v>78</v>
      </c>
      <c r="C443" t="s">
        <v>69</v>
      </c>
      <c r="D443" s="27">
        <v>43373</v>
      </c>
      <c r="E443" t="s">
        <v>66</v>
      </c>
      <c r="F443">
        <v>2190</v>
      </c>
      <c r="G443">
        <v>88</v>
      </c>
      <c r="H443" s="28" t="s">
        <v>546</v>
      </c>
      <c r="I443" t="s">
        <v>548</v>
      </c>
      <c r="J443" s="27">
        <v>43348</v>
      </c>
      <c r="K443" s="29">
        <v>20</v>
      </c>
      <c r="L443">
        <v>22</v>
      </c>
      <c r="N443" s="29">
        <v>4.4</v>
      </c>
      <c r="P443" s="29">
        <v>24.4</v>
      </c>
    </row>
    <row r="444" spans="4:16" ht="15">
      <c r="D444" s="27"/>
      <c r="H444" s="28"/>
      <c r="J444" s="27"/>
      <c r="K444" s="29"/>
      <c r="N444" s="29"/>
      <c r="P444" s="29"/>
    </row>
    <row r="445" spans="1:16" ht="15">
      <c r="A445">
        <v>4</v>
      </c>
      <c r="B445" t="s">
        <v>78</v>
      </c>
      <c r="C445" t="s">
        <v>69</v>
      </c>
      <c r="D445" s="27">
        <v>43343</v>
      </c>
      <c r="E445" t="s">
        <v>66</v>
      </c>
      <c r="F445">
        <v>234</v>
      </c>
      <c r="G445">
        <v>161</v>
      </c>
      <c r="H445" s="28" t="s">
        <v>549</v>
      </c>
      <c r="I445" t="s">
        <v>550</v>
      </c>
      <c r="J445" s="27">
        <v>43320</v>
      </c>
      <c r="K445" s="29">
        <v>155.9</v>
      </c>
      <c r="L445">
        <v>22</v>
      </c>
      <c r="M445">
        <v>9</v>
      </c>
      <c r="N445" s="29">
        <v>34.3</v>
      </c>
      <c r="P445" s="29">
        <v>190.2</v>
      </c>
    </row>
    <row r="446" spans="4:16" ht="15">
      <c r="D446" s="27"/>
      <c r="H446" s="28"/>
      <c r="J446" s="27"/>
      <c r="K446" s="29"/>
      <c r="N446" s="29"/>
      <c r="P446" s="29"/>
    </row>
    <row r="447" spans="1:16" ht="15">
      <c r="A447">
        <v>7</v>
      </c>
      <c r="B447" t="s">
        <v>132</v>
      </c>
      <c r="D447" s="27">
        <v>43404</v>
      </c>
      <c r="E447" t="s">
        <v>66</v>
      </c>
      <c r="F447">
        <v>2</v>
      </c>
      <c r="G447">
        <v>184</v>
      </c>
      <c r="H447" s="28" t="s">
        <v>551</v>
      </c>
      <c r="I447" t="s">
        <v>552</v>
      </c>
      <c r="J447" s="27">
        <v>43383</v>
      </c>
      <c r="K447" s="29">
        <v>13000</v>
      </c>
      <c r="L447">
        <v>22</v>
      </c>
      <c r="N447" s="29">
        <v>2860</v>
      </c>
      <c r="P447" s="29">
        <v>15860</v>
      </c>
    </row>
    <row r="448" spans="4:16" ht="15">
      <c r="D448" s="27"/>
      <c r="H448" s="28"/>
      <c r="J448" s="27"/>
      <c r="K448" s="29"/>
      <c r="N448" s="29"/>
      <c r="P448" s="29"/>
    </row>
    <row r="449" spans="1:17" ht="15">
      <c r="A449">
        <v>4</v>
      </c>
      <c r="B449" s="13" t="s">
        <v>78</v>
      </c>
      <c r="C449" s="13"/>
      <c r="D449" s="14">
        <v>43220</v>
      </c>
      <c r="E449" s="13" t="s">
        <v>66</v>
      </c>
      <c r="F449" s="13">
        <v>38</v>
      </c>
      <c r="G449" s="13">
        <v>100</v>
      </c>
      <c r="H449" s="15" t="s">
        <v>553</v>
      </c>
      <c r="I449" s="13" t="s">
        <v>554</v>
      </c>
      <c r="J449" s="14">
        <v>43220</v>
      </c>
      <c r="K449" s="16">
        <v>459</v>
      </c>
      <c r="L449" s="13">
        <v>374</v>
      </c>
      <c r="M449" s="13">
        <v>9</v>
      </c>
      <c r="N449" s="16"/>
      <c r="O449" s="13" t="s">
        <v>229</v>
      </c>
      <c r="P449" s="16">
        <v>459</v>
      </c>
      <c r="Q449" s="13"/>
    </row>
    <row r="450" spans="1:17" ht="15">
      <c r="A450">
        <v>4</v>
      </c>
      <c r="B450" s="13" t="s">
        <v>78</v>
      </c>
      <c r="C450" s="13"/>
      <c r="D450" s="14">
        <v>43404</v>
      </c>
      <c r="E450" s="13" t="s">
        <v>66</v>
      </c>
      <c r="F450" s="13">
        <v>171</v>
      </c>
      <c r="G450" s="13">
        <v>100</v>
      </c>
      <c r="H450" s="15" t="s">
        <v>553</v>
      </c>
      <c r="I450" s="13" t="s">
        <v>555</v>
      </c>
      <c r="J450" s="14">
        <v>43373</v>
      </c>
      <c r="K450" s="16">
        <v>468</v>
      </c>
      <c r="L450" s="13">
        <v>374</v>
      </c>
      <c r="M450" s="13">
        <v>9</v>
      </c>
      <c r="N450" s="16"/>
      <c r="O450" s="13" t="s">
        <v>229</v>
      </c>
      <c r="P450" s="16">
        <v>468</v>
      </c>
      <c r="Q450" s="13"/>
    </row>
    <row r="451" spans="2:17" ht="15">
      <c r="B451" s="13"/>
      <c r="C451" s="13"/>
      <c r="D451" s="14"/>
      <c r="E451" s="13"/>
      <c r="F451" s="13"/>
      <c r="G451" s="13"/>
      <c r="H451" s="15"/>
      <c r="I451" s="13"/>
      <c r="J451" s="14"/>
      <c r="K451" s="16"/>
      <c r="L451" s="13"/>
      <c r="M451" s="13"/>
      <c r="N451" s="16"/>
      <c r="O451" s="13"/>
      <c r="P451" s="16"/>
      <c r="Q451" s="13">
        <v>927</v>
      </c>
    </row>
    <row r="452" spans="1:16" ht="15">
      <c r="A452">
        <v>4</v>
      </c>
      <c r="B452" t="s">
        <v>78</v>
      </c>
      <c r="D452" s="27">
        <v>43251</v>
      </c>
      <c r="E452" t="s">
        <v>66</v>
      </c>
      <c r="F452">
        <v>1</v>
      </c>
      <c r="G452">
        <v>19</v>
      </c>
      <c r="H452" s="28" t="s">
        <v>556</v>
      </c>
      <c r="I452" t="s">
        <v>557</v>
      </c>
      <c r="J452" s="27">
        <v>43224</v>
      </c>
      <c r="K452" s="29">
        <v>1700</v>
      </c>
      <c r="L452">
        <v>10</v>
      </c>
      <c r="N452" s="29">
        <v>170</v>
      </c>
      <c r="P452" s="29">
        <v>1870</v>
      </c>
    </row>
    <row r="453" spans="1:16" ht="15">
      <c r="A453">
        <v>4</v>
      </c>
      <c r="B453" t="s">
        <v>78</v>
      </c>
      <c r="D453" s="27">
        <v>43281</v>
      </c>
      <c r="E453" t="s">
        <v>66</v>
      </c>
      <c r="F453">
        <v>6</v>
      </c>
      <c r="G453">
        <v>19</v>
      </c>
      <c r="H453" s="28" t="s">
        <v>556</v>
      </c>
      <c r="I453" t="s">
        <v>558</v>
      </c>
      <c r="J453" s="27">
        <v>43255</v>
      </c>
      <c r="K453" s="29">
        <v>2751</v>
      </c>
      <c r="L453">
        <v>10</v>
      </c>
      <c r="N453" s="29">
        <v>275.1</v>
      </c>
      <c r="P453" s="29">
        <v>3026.1</v>
      </c>
    </row>
    <row r="454" spans="1:16" ht="15">
      <c r="A454">
        <v>6</v>
      </c>
      <c r="B454" t="s">
        <v>65</v>
      </c>
      <c r="D454" s="27">
        <v>43312</v>
      </c>
      <c r="E454" t="s">
        <v>66</v>
      </c>
      <c r="F454">
        <v>9</v>
      </c>
      <c r="G454">
        <v>19</v>
      </c>
      <c r="H454" s="28" t="s">
        <v>556</v>
      </c>
      <c r="I454" t="s">
        <v>559</v>
      </c>
      <c r="J454" s="27">
        <v>43305</v>
      </c>
      <c r="K454" s="29">
        <v>10000</v>
      </c>
      <c r="L454">
        <v>10</v>
      </c>
      <c r="N454" s="29">
        <v>1000</v>
      </c>
      <c r="P454" s="29">
        <v>11000</v>
      </c>
    </row>
    <row r="455" spans="1:16" ht="15">
      <c r="A455">
        <v>7</v>
      </c>
      <c r="B455" t="s">
        <v>132</v>
      </c>
      <c r="D455" s="27">
        <v>43251</v>
      </c>
      <c r="E455" t="s">
        <v>66</v>
      </c>
      <c r="F455">
        <v>2</v>
      </c>
      <c r="G455">
        <v>19</v>
      </c>
      <c r="H455" s="28" t="s">
        <v>556</v>
      </c>
      <c r="I455" t="s">
        <v>560</v>
      </c>
      <c r="J455" s="27">
        <v>43224</v>
      </c>
      <c r="K455" s="29">
        <v>6000</v>
      </c>
      <c r="L455">
        <v>10</v>
      </c>
      <c r="N455" s="29">
        <v>600</v>
      </c>
      <c r="P455" s="29">
        <v>6600</v>
      </c>
    </row>
    <row r="456" spans="4:16" ht="15">
      <c r="D456" s="27"/>
      <c r="H456" s="28"/>
      <c r="J456" s="27"/>
      <c r="K456" s="29"/>
      <c r="N456" s="29"/>
      <c r="P456" s="29"/>
    </row>
    <row r="457" spans="1:16" ht="15">
      <c r="A457">
        <v>4</v>
      </c>
      <c r="B457" t="s">
        <v>78</v>
      </c>
      <c r="C457" t="s">
        <v>69</v>
      </c>
      <c r="D457" s="27">
        <v>43312</v>
      </c>
      <c r="E457" t="s">
        <v>66</v>
      </c>
      <c r="F457">
        <v>10</v>
      </c>
      <c r="G457">
        <v>141</v>
      </c>
      <c r="H457" s="28" t="s">
        <v>561</v>
      </c>
      <c r="I457" t="s">
        <v>562</v>
      </c>
      <c r="J457" s="27">
        <v>43312</v>
      </c>
      <c r="K457" s="29">
        <v>323.4</v>
      </c>
      <c r="L457">
        <v>22</v>
      </c>
      <c r="N457" s="29">
        <v>71.15</v>
      </c>
      <c r="P457" s="29">
        <v>394.55</v>
      </c>
    </row>
    <row r="458" spans="4:16" ht="15">
      <c r="D458" s="27"/>
      <c r="H458" s="28"/>
      <c r="J458" s="27"/>
      <c r="K458" s="29"/>
      <c r="N458" s="29"/>
      <c r="P458" s="29"/>
    </row>
    <row r="459" spans="1:16" ht="15">
      <c r="A459">
        <v>7</v>
      </c>
      <c r="B459" t="s">
        <v>132</v>
      </c>
      <c r="C459" t="s">
        <v>69</v>
      </c>
      <c r="D459" s="27">
        <v>43131</v>
      </c>
      <c r="E459" t="s">
        <v>66</v>
      </c>
      <c r="F459">
        <v>48</v>
      </c>
      <c r="G459">
        <v>105</v>
      </c>
      <c r="H459" s="28" t="s">
        <v>563</v>
      </c>
      <c r="I459" t="s">
        <v>564</v>
      </c>
      <c r="J459" s="27">
        <v>43129</v>
      </c>
      <c r="K459" s="29">
        <v>500</v>
      </c>
      <c r="L459">
        <v>22</v>
      </c>
      <c r="N459" s="29">
        <v>110</v>
      </c>
      <c r="P459" s="29">
        <v>610</v>
      </c>
    </row>
    <row r="460" spans="4:16" ht="15">
      <c r="D460" s="27"/>
      <c r="H460" s="28"/>
      <c r="J460" s="27"/>
      <c r="K460" s="29"/>
      <c r="N460" s="29"/>
      <c r="P460" s="29"/>
    </row>
    <row r="461" spans="1:16" ht="15">
      <c r="A461">
        <v>4</v>
      </c>
      <c r="B461" t="s">
        <v>78</v>
      </c>
      <c r="D461" s="27">
        <v>43131</v>
      </c>
      <c r="E461" t="s">
        <v>66</v>
      </c>
      <c r="F461">
        <v>1</v>
      </c>
      <c r="G461">
        <v>35</v>
      </c>
      <c r="H461" s="28" t="s">
        <v>565</v>
      </c>
      <c r="I461" t="s">
        <v>566</v>
      </c>
      <c r="J461" s="27">
        <v>43103</v>
      </c>
      <c r="K461" s="29">
        <v>2500</v>
      </c>
      <c r="L461">
        <v>22</v>
      </c>
      <c r="N461" s="29">
        <v>550</v>
      </c>
      <c r="P461" s="29">
        <v>3050</v>
      </c>
    </row>
    <row r="462" spans="1:16" ht="15">
      <c r="A462">
        <v>4</v>
      </c>
      <c r="B462" t="s">
        <v>78</v>
      </c>
      <c r="D462" s="27">
        <v>43251</v>
      </c>
      <c r="E462" t="s">
        <v>66</v>
      </c>
      <c r="F462">
        <v>12</v>
      </c>
      <c r="G462">
        <v>35</v>
      </c>
      <c r="H462" s="28" t="s">
        <v>565</v>
      </c>
      <c r="I462" t="s">
        <v>567</v>
      </c>
      <c r="J462" s="27">
        <v>43235</v>
      </c>
      <c r="K462" s="29">
        <v>600</v>
      </c>
      <c r="L462">
        <v>22</v>
      </c>
      <c r="N462" s="29">
        <v>132</v>
      </c>
      <c r="P462" s="29">
        <v>732</v>
      </c>
    </row>
    <row r="463" spans="1:16" ht="15">
      <c r="A463">
        <v>6</v>
      </c>
      <c r="B463" t="s">
        <v>65</v>
      </c>
      <c r="D463" s="27">
        <v>43312</v>
      </c>
      <c r="E463" t="s">
        <v>66</v>
      </c>
      <c r="F463">
        <v>17</v>
      </c>
      <c r="G463">
        <v>35</v>
      </c>
      <c r="H463" s="28" t="s">
        <v>565</v>
      </c>
      <c r="I463" t="s">
        <v>568</v>
      </c>
      <c r="J463" s="27">
        <v>43299</v>
      </c>
      <c r="K463" s="29">
        <v>1400</v>
      </c>
      <c r="L463">
        <v>22</v>
      </c>
      <c r="N463" s="29">
        <v>308</v>
      </c>
      <c r="P463" s="29">
        <v>1708</v>
      </c>
    </row>
    <row r="464" spans="1:16" ht="15">
      <c r="A464">
        <v>7</v>
      </c>
      <c r="B464" t="s">
        <v>132</v>
      </c>
      <c r="D464" s="27">
        <v>43159</v>
      </c>
      <c r="E464" t="s">
        <v>66</v>
      </c>
      <c r="F464">
        <v>2</v>
      </c>
      <c r="G464">
        <v>35</v>
      </c>
      <c r="H464" s="28" t="s">
        <v>565</v>
      </c>
      <c r="I464" t="s">
        <v>569</v>
      </c>
      <c r="J464" s="27">
        <v>43151</v>
      </c>
      <c r="K464" s="29">
        <v>10000</v>
      </c>
      <c r="L464">
        <v>22</v>
      </c>
      <c r="N464" s="29">
        <v>2200</v>
      </c>
      <c r="P464" s="29">
        <v>12200</v>
      </c>
    </row>
    <row r="465" spans="1:16" ht="15">
      <c r="A465">
        <v>7</v>
      </c>
      <c r="B465" t="s">
        <v>132</v>
      </c>
      <c r="D465" s="27">
        <v>43343</v>
      </c>
      <c r="E465" t="s">
        <v>66</v>
      </c>
      <c r="F465">
        <v>24</v>
      </c>
      <c r="G465">
        <v>35</v>
      </c>
      <c r="H465" s="28" t="s">
        <v>565</v>
      </c>
      <c r="I465" t="s">
        <v>570</v>
      </c>
      <c r="J465" s="27">
        <v>43313</v>
      </c>
      <c r="K465" s="29">
        <v>2500</v>
      </c>
      <c r="L465">
        <v>22</v>
      </c>
      <c r="N465" s="29">
        <v>550</v>
      </c>
      <c r="P465" s="29">
        <v>3050</v>
      </c>
    </row>
    <row r="466" spans="4:17" ht="15">
      <c r="D466" s="27"/>
      <c r="H466" s="28"/>
      <c r="J466" s="27"/>
      <c r="K466" s="29"/>
      <c r="N466" s="29"/>
      <c r="P466" s="29"/>
      <c r="Q466">
        <v>17000</v>
      </c>
    </row>
    <row r="467" spans="1:16" ht="15">
      <c r="A467">
        <v>6</v>
      </c>
      <c r="B467" t="s">
        <v>65</v>
      </c>
      <c r="D467" s="27">
        <v>43312</v>
      </c>
      <c r="E467" t="s">
        <v>66</v>
      </c>
      <c r="F467">
        <v>12</v>
      </c>
      <c r="G467">
        <v>125</v>
      </c>
      <c r="H467" s="28" t="s">
        <v>571</v>
      </c>
      <c r="I467" t="s">
        <v>572</v>
      </c>
      <c r="J467" s="27">
        <v>43297</v>
      </c>
      <c r="K467" s="29">
        <v>2080</v>
      </c>
      <c r="L467">
        <v>301</v>
      </c>
      <c r="N467" s="29"/>
      <c r="O467" t="s">
        <v>347</v>
      </c>
      <c r="P467" s="29">
        <v>2080</v>
      </c>
    </row>
    <row r="468" spans="4:16" ht="15">
      <c r="D468" s="27"/>
      <c r="H468" s="28"/>
      <c r="J468" s="27"/>
      <c r="K468" s="29"/>
      <c r="N468" s="29"/>
      <c r="P468" s="29"/>
    </row>
    <row r="469" spans="1:16" ht="15">
      <c r="A469">
        <v>4</v>
      </c>
      <c r="B469" t="s">
        <v>78</v>
      </c>
      <c r="C469" t="s">
        <v>69</v>
      </c>
      <c r="D469" s="27">
        <v>43131</v>
      </c>
      <c r="E469" t="s">
        <v>66</v>
      </c>
      <c r="F469">
        <v>17</v>
      </c>
      <c r="G469">
        <v>67</v>
      </c>
      <c r="H469" s="28" t="s">
        <v>573</v>
      </c>
      <c r="I469" t="s">
        <v>574</v>
      </c>
      <c r="J469" s="27">
        <v>43125</v>
      </c>
      <c r="K469" s="29">
        <v>700</v>
      </c>
      <c r="L469">
        <v>22</v>
      </c>
      <c r="M469">
        <v>1</v>
      </c>
      <c r="N469" s="29">
        <v>154</v>
      </c>
      <c r="P469" s="29"/>
    </row>
    <row r="470" spans="1:16" ht="15">
      <c r="A470">
        <v>4</v>
      </c>
      <c r="B470" t="s">
        <v>78</v>
      </c>
      <c r="D470" s="27">
        <v>43131</v>
      </c>
      <c r="E470" t="s">
        <v>66</v>
      </c>
      <c r="F470">
        <v>17</v>
      </c>
      <c r="G470">
        <v>67</v>
      </c>
      <c r="H470" s="28" t="s">
        <v>573</v>
      </c>
      <c r="I470" t="s">
        <v>574</v>
      </c>
      <c r="J470" s="27">
        <v>43125</v>
      </c>
      <c r="K470" s="29">
        <v>75</v>
      </c>
      <c r="L470">
        <v>22</v>
      </c>
      <c r="N470" s="29">
        <v>16.5</v>
      </c>
      <c r="P470" s="29">
        <v>945.5</v>
      </c>
    </row>
    <row r="471" spans="4:16" ht="15">
      <c r="D471" s="27"/>
      <c r="H471" s="28"/>
      <c r="J471" s="27"/>
      <c r="K471" s="29"/>
      <c r="N471" s="29"/>
      <c r="P471" s="29"/>
    </row>
    <row r="472" spans="1:16" ht="15">
      <c r="A472">
        <v>4</v>
      </c>
      <c r="B472" t="s">
        <v>78</v>
      </c>
      <c r="C472" t="s">
        <v>69</v>
      </c>
      <c r="D472" s="27">
        <v>43220</v>
      </c>
      <c r="E472" t="s">
        <v>66</v>
      </c>
      <c r="F472">
        <v>2115905</v>
      </c>
      <c r="G472">
        <v>45</v>
      </c>
      <c r="H472" s="28" t="s">
        <v>575</v>
      </c>
      <c r="I472" t="s">
        <v>576</v>
      </c>
      <c r="J472" s="27">
        <v>43190</v>
      </c>
      <c r="K472" s="29">
        <v>1180</v>
      </c>
      <c r="L472">
        <v>22</v>
      </c>
      <c r="M472">
        <v>1</v>
      </c>
      <c r="N472" s="29">
        <v>259.6</v>
      </c>
      <c r="P472" s="29">
        <v>1439.6</v>
      </c>
    </row>
    <row r="473" spans="1:16" ht="15">
      <c r="A473">
        <v>4</v>
      </c>
      <c r="B473" t="s">
        <v>78</v>
      </c>
      <c r="C473" t="s">
        <v>69</v>
      </c>
      <c r="D473" s="27">
        <v>43251</v>
      </c>
      <c r="E473" t="s">
        <v>66</v>
      </c>
      <c r="F473">
        <v>2122855</v>
      </c>
      <c r="G473">
        <v>45</v>
      </c>
      <c r="H473" s="28" t="s">
        <v>575</v>
      </c>
      <c r="I473" t="s">
        <v>577</v>
      </c>
      <c r="J473" s="27">
        <v>43251</v>
      </c>
      <c r="K473" s="29">
        <v>40</v>
      </c>
      <c r="L473">
        <v>22</v>
      </c>
      <c r="N473" s="29">
        <v>8.8</v>
      </c>
      <c r="P473" s="29">
        <v>48.8</v>
      </c>
    </row>
    <row r="474" spans="4:18" ht="15">
      <c r="D474" s="27"/>
      <c r="H474" s="28"/>
      <c r="J474" s="27"/>
      <c r="K474" s="29">
        <f>SUM(K472:K473)</f>
        <v>1220</v>
      </c>
      <c r="N474" s="29"/>
      <c r="P474" s="29"/>
      <c r="Q474">
        <v>1178</v>
      </c>
      <c r="R474" s="103">
        <f>K474-Q474</f>
        <v>42</v>
      </c>
    </row>
    <row r="475" spans="1:16" ht="15">
      <c r="A475">
        <v>4</v>
      </c>
      <c r="B475" t="s">
        <v>78</v>
      </c>
      <c r="D475" s="27">
        <v>43131</v>
      </c>
      <c r="E475" t="s">
        <v>66</v>
      </c>
      <c r="F475" t="s">
        <v>578</v>
      </c>
      <c r="G475">
        <v>74</v>
      </c>
      <c r="H475" s="28" t="s">
        <v>579</v>
      </c>
      <c r="I475" t="s">
        <v>580</v>
      </c>
      <c r="J475" s="27">
        <v>43117</v>
      </c>
      <c r="K475" s="29">
        <v>250</v>
      </c>
      <c r="L475">
        <v>300</v>
      </c>
      <c r="N475" s="29"/>
      <c r="O475" t="s">
        <v>204</v>
      </c>
      <c r="P475" s="29">
        <v>250</v>
      </c>
    </row>
    <row r="476" spans="4:16" ht="15">
      <c r="D476" s="27"/>
      <c r="H476" s="28"/>
      <c r="J476" s="27"/>
      <c r="K476" s="29"/>
      <c r="N476" s="29"/>
      <c r="P476" s="29"/>
    </row>
    <row r="477" spans="1:16" ht="15">
      <c r="A477">
        <v>7</v>
      </c>
      <c r="B477" t="s">
        <v>132</v>
      </c>
      <c r="D477" s="27">
        <v>43373</v>
      </c>
      <c r="E477" t="s">
        <v>66</v>
      </c>
      <c r="F477">
        <v>82</v>
      </c>
      <c r="G477">
        <v>179</v>
      </c>
      <c r="H477" s="28" t="s">
        <v>581</v>
      </c>
      <c r="I477" t="s">
        <v>582</v>
      </c>
      <c r="J477" s="27">
        <v>43349</v>
      </c>
      <c r="K477" s="29">
        <v>472.5</v>
      </c>
      <c r="L477">
        <v>22</v>
      </c>
      <c r="N477" s="29">
        <v>103.95</v>
      </c>
      <c r="P477" s="29">
        <v>576.45</v>
      </c>
    </row>
    <row r="478" spans="1:16" ht="15">
      <c r="A478">
        <v>7</v>
      </c>
      <c r="B478" t="s">
        <v>132</v>
      </c>
      <c r="D478" s="27">
        <v>43373</v>
      </c>
      <c r="E478" t="s">
        <v>66</v>
      </c>
      <c r="F478">
        <v>83</v>
      </c>
      <c r="G478">
        <v>179</v>
      </c>
      <c r="H478" s="28" t="s">
        <v>581</v>
      </c>
      <c r="I478" t="s">
        <v>583</v>
      </c>
      <c r="J478" s="27">
        <v>43349</v>
      </c>
      <c r="K478" s="29">
        <v>630</v>
      </c>
      <c r="L478">
        <v>22</v>
      </c>
      <c r="N478" s="29">
        <v>138.6</v>
      </c>
      <c r="P478" s="29">
        <v>768.6</v>
      </c>
    </row>
    <row r="479" spans="4:16" ht="15">
      <c r="D479" s="27"/>
      <c r="H479" s="28"/>
      <c r="J479" s="27"/>
      <c r="K479" s="29"/>
      <c r="N479" s="29"/>
      <c r="P479" s="29"/>
    </row>
    <row r="480" spans="1:16" ht="15">
      <c r="A480">
        <v>6</v>
      </c>
      <c r="B480" t="s">
        <v>65</v>
      </c>
      <c r="D480" s="27">
        <v>43343</v>
      </c>
      <c r="E480" t="s">
        <v>66</v>
      </c>
      <c r="F480" t="s">
        <v>584</v>
      </c>
      <c r="G480">
        <v>159</v>
      </c>
      <c r="H480" s="28" t="s">
        <v>585</v>
      </c>
      <c r="I480" t="s">
        <v>586</v>
      </c>
      <c r="J480" s="27">
        <v>43335</v>
      </c>
      <c r="K480" s="29">
        <v>500</v>
      </c>
      <c r="L480">
        <v>300</v>
      </c>
      <c r="N480" s="29"/>
      <c r="O480" t="s">
        <v>204</v>
      </c>
      <c r="P480" s="29">
        <v>500</v>
      </c>
    </row>
    <row r="481" spans="4:16" ht="15">
      <c r="D481" s="27"/>
      <c r="H481" s="28"/>
      <c r="J481" s="27"/>
      <c r="K481" s="29"/>
      <c r="N481" s="29"/>
      <c r="P481" s="29"/>
    </row>
    <row r="482" spans="1:17" ht="15">
      <c r="A482">
        <v>4</v>
      </c>
      <c r="B482" s="72" t="s">
        <v>78</v>
      </c>
      <c r="C482" s="72" t="s">
        <v>69</v>
      </c>
      <c r="D482" s="73">
        <v>43220</v>
      </c>
      <c r="E482" s="72" t="s">
        <v>66</v>
      </c>
      <c r="F482" s="72">
        <v>1123</v>
      </c>
      <c r="G482" s="72">
        <v>46</v>
      </c>
      <c r="H482" s="74" t="s">
        <v>587</v>
      </c>
      <c r="I482" s="72" t="s">
        <v>588</v>
      </c>
      <c r="J482" s="73">
        <v>42989</v>
      </c>
      <c r="K482" s="75">
        <v>58.93</v>
      </c>
      <c r="L482" s="72">
        <v>22</v>
      </c>
      <c r="M482" s="72"/>
      <c r="N482" s="75">
        <v>12.97</v>
      </c>
      <c r="O482" s="72"/>
      <c r="P482" s="75">
        <v>71.9</v>
      </c>
      <c r="Q482" s="72"/>
    </row>
    <row r="483" spans="1:17" ht="15">
      <c r="A483">
        <v>4</v>
      </c>
      <c r="B483" s="72" t="s">
        <v>78</v>
      </c>
      <c r="C483" s="72" t="s">
        <v>69</v>
      </c>
      <c r="D483" s="73">
        <v>43251</v>
      </c>
      <c r="E483" s="72" t="s">
        <v>66</v>
      </c>
      <c r="F483" s="72">
        <v>715</v>
      </c>
      <c r="G483" s="72">
        <v>46</v>
      </c>
      <c r="H483" s="74" t="s">
        <v>587</v>
      </c>
      <c r="I483" s="72" t="s">
        <v>589</v>
      </c>
      <c r="J483" s="73">
        <v>43251</v>
      </c>
      <c r="K483" s="75">
        <v>66.5</v>
      </c>
      <c r="L483" s="72">
        <v>22</v>
      </c>
      <c r="M483" s="72"/>
      <c r="N483" s="75">
        <v>14.63</v>
      </c>
      <c r="O483" s="72"/>
      <c r="P483" s="75">
        <v>81.13</v>
      </c>
      <c r="Q483" s="72"/>
    </row>
    <row r="484" spans="1:17" ht="15">
      <c r="A484">
        <v>4</v>
      </c>
      <c r="B484" s="72" t="s">
        <v>78</v>
      </c>
      <c r="C484" s="72" t="s">
        <v>69</v>
      </c>
      <c r="D484" s="73">
        <v>43434</v>
      </c>
      <c r="E484" s="72" t="s">
        <v>66</v>
      </c>
      <c r="F484" s="72">
        <v>1443</v>
      </c>
      <c r="G484" s="72">
        <v>46</v>
      </c>
      <c r="H484" s="74" t="s">
        <v>587</v>
      </c>
      <c r="I484" s="72" t="s">
        <v>590</v>
      </c>
      <c r="J484" s="73">
        <v>43417</v>
      </c>
      <c r="K484" s="75">
        <v>72.42</v>
      </c>
      <c r="L484" s="72">
        <v>22</v>
      </c>
      <c r="M484" s="72"/>
      <c r="N484" s="75">
        <v>15.93</v>
      </c>
      <c r="O484" s="72"/>
      <c r="P484" s="75">
        <v>88.35</v>
      </c>
      <c r="Q484" s="72"/>
    </row>
    <row r="485" spans="2:17" ht="15">
      <c r="B485" s="72"/>
      <c r="C485" s="72"/>
      <c r="D485" s="73"/>
      <c r="E485" s="72"/>
      <c r="F485" s="72"/>
      <c r="G485" s="72"/>
      <c r="H485" s="74"/>
      <c r="I485" s="72"/>
      <c r="J485" s="73"/>
      <c r="K485" s="75"/>
      <c r="L485" s="72"/>
      <c r="M485" s="72"/>
      <c r="N485" s="75"/>
      <c r="O485" s="72"/>
      <c r="P485" s="75"/>
      <c r="Q485" s="78">
        <v>197.85000000000002</v>
      </c>
    </row>
    <row r="486" spans="1:16" ht="15">
      <c r="A486">
        <v>7</v>
      </c>
      <c r="B486" t="s">
        <v>132</v>
      </c>
      <c r="C486" t="s">
        <v>69</v>
      </c>
      <c r="D486" s="27">
        <v>43373</v>
      </c>
      <c r="E486" t="s">
        <v>66</v>
      </c>
      <c r="F486">
        <v>49</v>
      </c>
      <c r="G486">
        <v>174</v>
      </c>
      <c r="H486" s="28" t="s">
        <v>591</v>
      </c>
      <c r="I486" t="s">
        <v>592</v>
      </c>
      <c r="J486" s="27">
        <v>43369</v>
      </c>
      <c r="K486" s="29">
        <v>367.5</v>
      </c>
      <c r="L486">
        <v>22</v>
      </c>
      <c r="N486" s="29">
        <v>80.85</v>
      </c>
      <c r="P486" s="29">
        <v>448.35</v>
      </c>
    </row>
    <row r="487" spans="4:16" ht="15">
      <c r="D487" s="27"/>
      <c r="H487" s="28"/>
      <c r="J487" s="27"/>
      <c r="K487" s="29"/>
      <c r="N487" s="29"/>
      <c r="P487" s="29"/>
    </row>
    <row r="488" spans="1:16" ht="15">
      <c r="A488">
        <v>4</v>
      </c>
      <c r="B488" t="s">
        <v>78</v>
      </c>
      <c r="D488" s="27">
        <v>43251</v>
      </c>
      <c r="E488" t="s">
        <v>66</v>
      </c>
      <c r="F488">
        <v>114</v>
      </c>
      <c r="G488">
        <v>38</v>
      </c>
      <c r="H488" s="28" t="s">
        <v>593</v>
      </c>
      <c r="I488" t="s">
        <v>594</v>
      </c>
      <c r="J488" s="27">
        <v>43242</v>
      </c>
      <c r="K488" s="29">
        <v>393</v>
      </c>
      <c r="L488">
        <v>374</v>
      </c>
      <c r="M488">
        <v>9</v>
      </c>
      <c r="N488" s="29"/>
      <c r="O488" t="s">
        <v>229</v>
      </c>
      <c r="P488" s="29">
        <v>393</v>
      </c>
    </row>
    <row r="489" spans="4:16" ht="15">
      <c r="D489" s="27"/>
      <c r="H489" s="28"/>
      <c r="J489" s="27"/>
      <c r="K489" s="29"/>
      <c r="N489" s="29"/>
      <c r="P489" s="29"/>
    </row>
    <row r="490" spans="1:16" ht="15">
      <c r="A490">
        <v>6</v>
      </c>
      <c r="B490" t="s">
        <v>65</v>
      </c>
      <c r="D490" s="27">
        <v>43343</v>
      </c>
      <c r="E490" t="s">
        <v>66</v>
      </c>
      <c r="F490" t="s">
        <v>595</v>
      </c>
      <c r="G490">
        <v>145</v>
      </c>
      <c r="H490" s="28" t="s">
        <v>596</v>
      </c>
      <c r="I490" t="s">
        <v>597</v>
      </c>
      <c r="J490" s="27">
        <v>43312</v>
      </c>
      <c r="K490" s="29">
        <v>1500</v>
      </c>
      <c r="L490">
        <v>300</v>
      </c>
      <c r="N490" s="29"/>
      <c r="O490" t="s">
        <v>204</v>
      </c>
      <c r="P490" s="29">
        <v>1500</v>
      </c>
    </row>
    <row r="491" spans="4:16" ht="15">
      <c r="D491" s="27"/>
      <c r="H491" s="28"/>
      <c r="J491" s="27"/>
      <c r="K491" s="29"/>
      <c r="N491" s="29"/>
      <c r="P491" s="29"/>
    </row>
    <row r="492" spans="1:16" ht="15">
      <c r="A492">
        <v>6</v>
      </c>
      <c r="B492" t="s">
        <v>65</v>
      </c>
      <c r="C492" t="s">
        <v>69</v>
      </c>
      <c r="D492" s="27">
        <v>43220</v>
      </c>
      <c r="E492" t="s">
        <v>66</v>
      </c>
      <c r="F492">
        <v>18</v>
      </c>
      <c r="G492">
        <v>111</v>
      </c>
      <c r="H492" s="28" t="s">
        <v>598</v>
      </c>
      <c r="I492" t="s">
        <v>599</v>
      </c>
      <c r="J492" s="27">
        <v>43203</v>
      </c>
      <c r="K492" s="29">
        <v>15796.67</v>
      </c>
      <c r="L492">
        <v>22</v>
      </c>
      <c r="N492" s="29">
        <v>3475.27</v>
      </c>
      <c r="P492" s="29">
        <v>19271.94</v>
      </c>
    </row>
    <row r="493" spans="4:16" ht="15">
      <c r="D493" s="27"/>
      <c r="H493" s="28"/>
      <c r="J493" s="27"/>
      <c r="K493" s="29"/>
      <c r="N493" s="29"/>
      <c r="P493" s="29"/>
    </row>
    <row r="494" spans="1:17" ht="15">
      <c r="A494">
        <v>9</v>
      </c>
      <c r="B494" s="34" t="s">
        <v>108</v>
      </c>
      <c r="C494" s="34" t="s">
        <v>69</v>
      </c>
      <c r="D494" s="35">
        <v>43190</v>
      </c>
      <c r="E494" s="34" t="s">
        <v>66</v>
      </c>
      <c r="F494" s="34">
        <v>17</v>
      </c>
      <c r="G494" s="34">
        <v>50</v>
      </c>
      <c r="H494" s="36" t="s">
        <v>600</v>
      </c>
      <c r="I494" s="34" t="s">
        <v>601</v>
      </c>
      <c r="J494" s="35">
        <v>43190</v>
      </c>
      <c r="K494" s="37">
        <v>455</v>
      </c>
      <c r="L494" s="34">
        <v>22</v>
      </c>
      <c r="M494" s="34"/>
      <c r="N494" s="37">
        <v>100.1</v>
      </c>
      <c r="O494" s="34"/>
      <c r="P494" s="37">
        <v>555.1</v>
      </c>
      <c r="Q494" s="34"/>
    </row>
    <row r="495" spans="1:17" ht="15">
      <c r="A495">
        <v>9</v>
      </c>
      <c r="B495" s="34" t="s">
        <v>108</v>
      </c>
      <c r="C495" s="34" t="s">
        <v>69</v>
      </c>
      <c r="D495" s="35">
        <v>43281</v>
      </c>
      <c r="E495" s="34" t="s">
        <v>66</v>
      </c>
      <c r="F495" s="34">
        <v>43</v>
      </c>
      <c r="G495" s="34">
        <v>50</v>
      </c>
      <c r="H495" s="36" t="s">
        <v>600</v>
      </c>
      <c r="I495" s="34" t="s">
        <v>602</v>
      </c>
      <c r="J495" s="35">
        <v>43276</v>
      </c>
      <c r="K495" s="37">
        <v>70</v>
      </c>
      <c r="L495" s="34">
        <v>22</v>
      </c>
      <c r="M495" s="34"/>
      <c r="N495" s="37">
        <v>15.4</v>
      </c>
      <c r="O495" s="34"/>
      <c r="P495" s="37">
        <v>85.4</v>
      </c>
      <c r="Q495" s="34"/>
    </row>
    <row r="496" spans="2:17" ht="15">
      <c r="B496" s="34"/>
      <c r="C496" s="34"/>
      <c r="D496" s="35"/>
      <c r="E496" s="34"/>
      <c r="F496" s="34"/>
      <c r="G496" s="34"/>
      <c r="H496" s="36"/>
      <c r="I496" s="34"/>
      <c r="J496" s="35"/>
      <c r="K496" s="37"/>
      <c r="L496" s="34"/>
      <c r="M496" s="34"/>
      <c r="N496" s="37"/>
      <c r="O496" s="34"/>
      <c r="P496" s="37"/>
      <c r="Q496" s="79">
        <v>525</v>
      </c>
    </row>
    <row r="497" spans="1:16" ht="15">
      <c r="A497">
        <v>6</v>
      </c>
      <c r="B497" t="s">
        <v>65</v>
      </c>
      <c r="C497" t="s">
        <v>69</v>
      </c>
      <c r="D497" s="27">
        <v>43281</v>
      </c>
      <c r="E497" t="s">
        <v>66</v>
      </c>
      <c r="F497">
        <v>1190</v>
      </c>
      <c r="G497">
        <v>52</v>
      </c>
      <c r="H497" s="28" t="s">
        <v>603</v>
      </c>
      <c r="I497" t="s">
        <v>604</v>
      </c>
      <c r="J497" s="27">
        <v>43262</v>
      </c>
      <c r="K497" s="29">
        <v>605</v>
      </c>
      <c r="L497">
        <v>22</v>
      </c>
      <c r="N497" s="29">
        <v>133.1</v>
      </c>
      <c r="P497" s="29">
        <v>738.1</v>
      </c>
    </row>
    <row r="498" spans="4:16" ht="15">
      <c r="D498" s="27"/>
      <c r="H498" s="28"/>
      <c r="J498" s="27"/>
      <c r="K498" s="29"/>
      <c r="N498" s="29"/>
      <c r="P498" s="29"/>
    </row>
    <row r="499" spans="1:16" ht="15">
      <c r="A499">
        <v>4</v>
      </c>
      <c r="B499" t="s">
        <v>78</v>
      </c>
      <c r="D499" s="27">
        <v>43131</v>
      </c>
      <c r="E499" t="s">
        <v>66</v>
      </c>
      <c r="F499" t="s">
        <v>288</v>
      </c>
      <c r="G499">
        <v>76</v>
      </c>
      <c r="H499" s="28" t="s">
        <v>605</v>
      </c>
      <c r="I499" t="s">
        <v>606</v>
      </c>
      <c r="J499" s="27">
        <v>43109</v>
      </c>
      <c r="K499" s="29">
        <v>250</v>
      </c>
      <c r="L499">
        <v>300</v>
      </c>
      <c r="N499" s="29"/>
      <c r="O499" t="s">
        <v>204</v>
      </c>
      <c r="P499" s="29">
        <v>250</v>
      </c>
    </row>
    <row r="500" spans="4:16" ht="15">
      <c r="D500" s="27"/>
      <c r="H500" s="28"/>
      <c r="J500" s="27"/>
      <c r="K500" s="29"/>
      <c r="N500" s="29"/>
      <c r="P500" s="29"/>
    </row>
    <row r="501" spans="1:16" ht="15">
      <c r="A501">
        <v>6</v>
      </c>
      <c r="B501" t="s">
        <v>65</v>
      </c>
      <c r="C501" t="s">
        <v>69</v>
      </c>
      <c r="D501" s="27">
        <v>43312</v>
      </c>
      <c r="E501" t="s">
        <v>66</v>
      </c>
      <c r="F501">
        <v>728</v>
      </c>
      <c r="G501">
        <v>118</v>
      </c>
      <c r="H501" s="28" t="s">
        <v>607</v>
      </c>
      <c r="I501" t="s">
        <v>608</v>
      </c>
      <c r="J501" s="27">
        <v>43286</v>
      </c>
      <c r="K501" s="29">
        <v>428.6</v>
      </c>
      <c r="L501">
        <v>22</v>
      </c>
      <c r="N501" s="29">
        <v>94.29</v>
      </c>
      <c r="P501" s="29">
        <v>522.89</v>
      </c>
    </row>
    <row r="502" spans="4:16" ht="15">
      <c r="D502" s="27"/>
      <c r="H502" s="28"/>
      <c r="J502" s="27"/>
      <c r="K502" s="29"/>
      <c r="N502" s="29"/>
      <c r="P502" s="29"/>
    </row>
    <row r="503" spans="1:16" ht="15">
      <c r="A503">
        <v>4</v>
      </c>
      <c r="B503" t="s">
        <v>78</v>
      </c>
      <c r="C503" t="s">
        <v>69</v>
      </c>
      <c r="D503" s="27">
        <v>43434</v>
      </c>
      <c r="E503" t="s">
        <v>66</v>
      </c>
      <c r="F503">
        <v>551</v>
      </c>
      <c r="G503">
        <v>199</v>
      </c>
      <c r="H503" s="28" t="s">
        <v>609</v>
      </c>
      <c r="I503" t="s">
        <v>610</v>
      </c>
      <c r="J503" s="27">
        <v>43406</v>
      </c>
      <c r="K503" s="29">
        <v>980</v>
      </c>
      <c r="L503">
        <v>22</v>
      </c>
      <c r="N503" s="29">
        <v>215.6</v>
      </c>
      <c r="P503" s="29">
        <v>1195.6</v>
      </c>
    </row>
    <row r="504" spans="4:16" ht="15">
      <c r="D504" s="27"/>
      <c r="H504" s="28"/>
      <c r="J504" s="27"/>
      <c r="K504" s="29"/>
      <c r="N504" s="29"/>
      <c r="P504" s="29"/>
    </row>
    <row r="505" spans="1:16" ht="15">
      <c r="A505">
        <v>6</v>
      </c>
      <c r="B505" t="s">
        <v>65</v>
      </c>
      <c r="C505" t="s">
        <v>69</v>
      </c>
      <c r="D505" s="27">
        <v>43312</v>
      </c>
      <c r="E505" t="s">
        <v>66</v>
      </c>
      <c r="F505">
        <v>2197</v>
      </c>
      <c r="G505">
        <v>127</v>
      </c>
      <c r="H505" s="28" t="s">
        <v>611</v>
      </c>
      <c r="I505" t="s">
        <v>612</v>
      </c>
      <c r="J505" s="27">
        <v>43298</v>
      </c>
      <c r="K505" s="29">
        <v>6099.98</v>
      </c>
      <c r="L505">
        <v>22</v>
      </c>
      <c r="N505" s="29">
        <v>1342</v>
      </c>
      <c r="P505" s="29">
        <v>7441.98</v>
      </c>
    </row>
    <row r="506" spans="4:16" ht="15">
      <c r="D506" s="27"/>
      <c r="H506" s="28"/>
      <c r="J506" s="27"/>
      <c r="K506" s="29"/>
      <c r="N506" s="29"/>
      <c r="P506" s="29"/>
    </row>
    <row r="507" spans="1:16" ht="15">
      <c r="A507">
        <v>6</v>
      </c>
      <c r="B507" t="s">
        <v>65</v>
      </c>
      <c r="C507" t="s">
        <v>69</v>
      </c>
      <c r="D507" s="27">
        <v>43312</v>
      </c>
      <c r="E507" t="s">
        <v>66</v>
      </c>
      <c r="F507">
        <v>652</v>
      </c>
      <c r="G507">
        <v>130</v>
      </c>
      <c r="H507" s="28" t="s">
        <v>613</v>
      </c>
      <c r="I507" t="s">
        <v>614</v>
      </c>
      <c r="J507" s="27">
        <v>43272</v>
      </c>
      <c r="K507" s="29">
        <v>370</v>
      </c>
      <c r="L507">
        <v>22</v>
      </c>
      <c r="N507" s="29">
        <v>81.4</v>
      </c>
      <c r="P507" s="29">
        <v>451.4</v>
      </c>
    </row>
    <row r="508" spans="4:16" ht="15">
      <c r="D508" s="27"/>
      <c r="H508" s="28"/>
      <c r="J508" s="27"/>
      <c r="K508" s="29"/>
      <c r="N508" s="29"/>
      <c r="P508" s="29"/>
    </row>
    <row r="509" spans="1:16" ht="15">
      <c r="A509">
        <v>4</v>
      </c>
      <c r="B509" t="s">
        <v>78</v>
      </c>
      <c r="C509" t="s">
        <v>69</v>
      </c>
      <c r="D509" s="27">
        <v>43281</v>
      </c>
      <c r="E509" t="s">
        <v>66</v>
      </c>
      <c r="F509">
        <v>19996</v>
      </c>
      <c r="G509">
        <v>59</v>
      </c>
      <c r="H509" s="28" t="s">
        <v>615</v>
      </c>
      <c r="I509" t="s">
        <v>616</v>
      </c>
      <c r="J509" s="27">
        <v>43276</v>
      </c>
      <c r="K509" s="29">
        <v>142.62</v>
      </c>
      <c r="L509">
        <v>22</v>
      </c>
      <c r="N509" s="29">
        <v>31.38</v>
      </c>
      <c r="P509" s="29">
        <v>174</v>
      </c>
    </row>
    <row r="510" spans="4:16" ht="15">
      <c r="D510" s="27"/>
      <c r="H510" s="28"/>
      <c r="J510" s="27"/>
      <c r="K510" s="29"/>
      <c r="N510" s="29"/>
      <c r="P510" s="29"/>
    </row>
    <row r="511" spans="1:16" ht="15">
      <c r="A511">
        <v>6</v>
      </c>
      <c r="B511" t="s">
        <v>65</v>
      </c>
      <c r="D511" s="27">
        <v>43312</v>
      </c>
      <c r="E511" t="s">
        <v>336</v>
      </c>
      <c r="F511">
        <v>19</v>
      </c>
      <c r="G511">
        <v>132</v>
      </c>
      <c r="H511" s="28" t="s">
        <v>617</v>
      </c>
      <c r="I511" t="s">
        <v>618</v>
      </c>
      <c r="J511" s="27">
        <v>43305</v>
      </c>
      <c r="K511" s="29">
        <v>850</v>
      </c>
      <c r="L511">
        <v>310</v>
      </c>
      <c r="N511" s="29"/>
      <c r="O511" t="s">
        <v>153</v>
      </c>
      <c r="P511" s="29">
        <v>850</v>
      </c>
    </row>
    <row r="512" spans="1:16" ht="15">
      <c r="A512">
        <v>7</v>
      </c>
      <c r="B512" t="s">
        <v>132</v>
      </c>
      <c r="D512" s="27">
        <v>43343</v>
      </c>
      <c r="E512" t="s">
        <v>336</v>
      </c>
      <c r="F512">
        <v>21</v>
      </c>
      <c r="G512">
        <v>132</v>
      </c>
      <c r="H512" s="28" t="s">
        <v>617</v>
      </c>
      <c r="I512" t="s">
        <v>619</v>
      </c>
      <c r="J512" s="27">
        <v>43320</v>
      </c>
      <c r="K512" s="29">
        <v>150</v>
      </c>
      <c r="L512">
        <v>310</v>
      </c>
      <c r="N512" s="29"/>
      <c r="O512" t="s">
        <v>153</v>
      </c>
      <c r="P512" s="29">
        <v>150</v>
      </c>
    </row>
    <row r="513" spans="4:16" ht="15">
      <c r="D513" s="27"/>
      <c r="H513" s="28"/>
      <c r="J513" s="27"/>
      <c r="K513" s="29"/>
      <c r="N513" s="29"/>
      <c r="P513" s="29"/>
    </row>
    <row r="514" spans="1:16" ht="15">
      <c r="A514">
        <v>4</v>
      </c>
      <c r="B514" t="s">
        <v>78</v>
      </c>
      <c r="C514" t="s">
        <v>69</v>
      </c>
      <c r="D514" s="27">
        <v>43434</v>
      </c>
      <c r="E514" t="s">
        <v>66</v>
      </c>
      <c r="F514">
        <v>2756</v>
      </c>
      <c r="G514">
        <v>198</v>
      </c>
      <c r="H514" s="28" t="s">
        <v>620</v>
      </c>
      <c r="I514" t="s">
        <v>621</v>
      </c>
      <c r="J514" s="27">
        <v>43404</v>
      </c>
      <c r="K514" s="29">
        <v>2120</v>
      </c>
      <c r="L514">
        <v>22</v>
      </c>
      <c r="N514" s="29">
        <v>466.4</v>
      </c>
      <c r="P514" s="29">
        <v>2586.4</v>
      </c>
    </row>
    <row r="515" spans="4:16" ht="15">
      <c r="D515" s="27"/>
      <c r="H515" s="28"/>
      <c r="J515" s="27"/>
      <c r="K515" s="29"/>
      <c r="N515" s="29"/>
      <c r="P515" s="29"/>
    </row>
    <row r="516" spans="1:16" ht="15">
      <c r="A516">
        <v>6</v>
      </c>
      <c r="B516" t="s">
        <v>65</v>
      </c>
      <c r="C516" t="s">
        <v>69</v>
      </c>
      <c r="D516" s="27">
        <v>43312</v>
      </c>
      <c r="E516" t="s">
        <v>66</v>
      </c>
      <c r="F516">
        <v>66</v>
      </c>
      <c r="G516">
        <v>131</v>
      </c>
      <c r="H516" s="28" t="s">
        <v>17</v>
      </c>
      <c r="I516" t="s">
        <v>622</v>
      </c>
      <c r="J516" s="27">
        <v>43304</v>
      </c>
      <c r="K516" s="29">
        <v>840</v>
      </c>
      <c r="L516">
        <v>22</v>
      </c>
      <c r="N516" s="29">
        <v>184.8</v>
      </c>
      <c r="P516" s="29">
        <v>1024.8</v>
      </c>
    </row>
    <row r="517" spans="1:16" ht="15">
      <c r="A517">
        <v>7</v>
      </c>
      <c r="B517" t="s">
        <v>132</v>
      </c>
      <c r="C517" t="s">
        <v>69</v>
      </c>
      <c r="D517" s="27">
        <v>43312</v>
      </c>
      <c r="E517" t="s">
        <v>66</v>
      </c>
      <c r="F517">
        <v>67</v>
      </c>
      <c r="G517">
        <v>131</v>
      </c>
      <c r="H517" s="28" t="s">
        <v>17</v>
      </c>
      <c r="I517" t="s">
        <v>623</v>
      </c>
      <c r="J517" s="27">
        <v>43304</v>
      </c>
      <c r="K517" s="29">
        <v>1050</v>
      </c>
      <c r="L517">
        <v>22</v>
      </c>
      <c r="N517" s="29">
        <v>231</v>
      </c>
      <c r="P517" s="29">
        <v>1281</v>
      </c>
    </row>
    <row r="518" spans="1:16" ht="15">
      <c r="A518">
        <v>7</v>
      </c>
      <c r="B518" t="s">
        <v>132</v>
      </c>
      <c r="C518" t="s">
        <v>69</v>
      </c>
      <c r="D518" s="27">
        <v>43343</v>
      </c>
      <c r="E518" t="s">
        <v>66</v>
      </c>
      <c r="F518">
        <v>72</v>
      </c>
      <c r="G518">
        <v>131</v>
      </c>
      <c r="H518" s="28" t="s">
        <v>17</v>
      </c>
      <c r="I518" t="s">
        <v>624</v>
      </c>
      <c r="J518" s="27">
        <v>43321</v>
      </c>
      <c r="K518" s="29">
        <v>840</v>
      </c>
      <c r="L518">
        <v>22</v>
      </c>
      <c r="N518" s="29">
        <v>184.8</v>
      </c>
      <c r="P518" s="29">
        <v>1024.8</v>
      </c>
    </row>
    <row r="519" spans="1:16" ht="15">
      <c r="A519">
        <v>7</v>
      </c>
      <c r="B519" t="s">
        <v>132</v>
      </c>
      <c r="C519" t="s">
        <v>69</v>
      </c>
      <c r="D519" s="27">
        <v>43373</v>
      </c>
      <c r="E519" t="s">
        <v>66</v>
      </c>
      <c r="F519">
        <v>77</v>
      </c>
      <c r="G519">
        <v>131</v>
      </c>
      <c r="H519" s="28" t="s">
        <v>17</v>
      </c>
      <c r="I519" t="s">
        <v>625</v>
      </c>
      <c r="J519" s="27">
        <v>43369</v>
      </c>
      <c r="K519" s="29">
        <v>1207.5</v>
      </c>
      <c r="L519">
        <v>22</v>
      </c>
      <c r="N519" s="29">
        <v>265.65</v>
      </c>
      <c r="P519" s="29">
        <v>1473.15</v>
      </c>
    </row>
    <row r="520" spans="4:16" ht="15">
      <c r="D520" s="27"/>
      <c r="H520" s="28"/>
      <c r="J520" s="27"/>
      <c r="K520" s="29">
        <f>SUM(K516:K519)</f>
        <v>3937.5</v>
      </c>
      <c r="N520" s="29"/>
      <c r="P520" s="29"/>
    </row>
    <row r="521" spans="1:16" ht="15">
      <c r="A521">
        <v>7</v>
      </c>
      <c r="B521" t="s">
        <v>132</v>
      </c>
      <c r="C521" t="s">
        <v>69</v>
      </c>
      <c r="D521" s="27">
        <v>43131</v>
      </c>
      <c r="E521" t="s">
        <v>66</v>
      </c>
      <c r="F521">
        <v>3</v>
      </c>
      <c r="G521">
        <v>106</v>
      </c>
      <c r="H521" s="28" t="s">
        <v>626</v>
      </c>
      <c r="I521" t="s">
        <v>627</v>
      </c>
      <c r="J521" s="27">
        <v>43123</v>
      </c>
      <c r="K521" s="29">
        <v>145</v>
      </c>
      <c r="L521">
        <v>22</v>
      </c>
      <c r="N521" s="29">
        <v>31.9</v>
      </c>
      <c r="P521" s="29">
        <v>176.9</v>
      </c>
    </row>
    <row r="522" spans="4:16" ht="15">
      <c r="D522" s="27"/>
      <c r="H522" s="28"/>
      <c r="J522" s="27"/>
      <c r="K522" s="29"/>
      <c r="N522" s="29"/>
      <c r="P522" s="29"/>
    </row>
    <row r="523" spans="1:16" ht="15">
      <c r="A523">
        <v>4</v>
      </c>
      <c r="B523" t="s">
        <v>78</v>
      </c>
      <c r="D523" s="27">
        <v>43131</v>
      </c>
      <c r="E523" t="s">
        <v>66</v>
      </c>
      <c r="F523">
        <v>13</v>
      </c>
      <c r="G523">
        <v>71</v>
      </c>
      <c r="H523" s="28" t="s">
        <v>628</v>
      </c>
      <c r="I523" t="s">
        <v>629</v>
      </c>
      <c r="J523" s="27">
        <v>43101</v>
      </c>
      <c r="K523" s="29">
        <v>700</v>
      </c>
      <c r="L523">
        <v>300</v>
      </c>
      <c r="N523" s="29"/>
      <c r="O523" t="s">
        <v>204</v>
      </c>
      <c r="P523" s="29">
        <v>700</v>
      </c>
    </row>
    <row r="524" spans="4:16" ht="15">
      <c r="D524" s="27"/>
      <c r="H524" s="28"/>
      <c r="J524" s="27"/>
      <c r="K524" s="29"/>
      <c r="N524" s="29"/>
      <c r="P524" s="29"/>
    </row>
    <row r="525" spans="1:16" ht="15">
      <c r="A525">
        <v>4</v>
      </c>
      <c r="B525" t="s">
        <v>78</v>
      </c>
      <c r="D525" s="27">
        <v>43251</v>
      </c>
      <c r="E525" t="s">
        <v>66</v>
      </c>
      <c r="F525">
        <v>27</v>
      </c>
      <c r="G525">
        <v>39</v>
      </c>
      <c r="H525" s="28" t="s">
        <v>630</v>
      </c>
      <c r="I525" t="s">
        <v>631</v>
      </c>
      <c r="J525" s="27">
        <v>43243</v>
      </c>
      <c r="K525" s="29">
        <v>240</v>
      </c>
      <c r="L525">
        <v>354</v>
      </c>
      <c r="N525" s="29"/>
      <c r="O525" t="s">
        <v>382</v>
      </c>
      <c r="P525" s="29">
        <v>240</v>
      </c>
    </row>
    <row r="526" spans="1:16" ht="15">
      <c r="A526">
        <v>4</v>
      </c>
      <c r="B526" t="s">
        <v>78</v>
      </c>
      <c r="D526" s="27">
        <v>43281</v>
      </c>
      <c r="E526" t="s">
        <v>66</v>
      </c>
      <c r="F526">
        <v>30</v>
      </c>
      <c r="G526">
        <v>39</v>
      </c>
      <c r="H526" s="28" t="s">
        <v>630</v>
      </c>
      <c r="I526" t="s">
        <v>632</v>
      </c>
      <c r="J526" s="27">
        <v>43258</v>
      </c>
      <c r="K526" s="29">
        <v>120</v>
      </c>
      <c r="L526">
        <v>354</v>
      </c>
      <c r="N526" s="29"/>
      <c r="O526" t="s">
        <v>382</v>
      </c>
      <c r="P526" s="29">
        <v>120</v>
      </c>
    </row>
    <row r="527" spans="4:16" ht="15">
      <c r="D527" s="27"/>
      <c r="H527" s="28"/>
      <c r="J527" s="27"/>
      <c r="K527" s="29"/>
      <c r="N527" s="29"/>
      <c r="P527" s="29"/>
    </row>
    <row r="528" spans="1:16" ht="15">
      <c r="A528">
        <v>6</v>
      </c>
      <c r="B528" t="s">
        <v>65</v>
      </c>
      <c r="D528" s="27">
        <v>43281</v>
      </c>
      <c r="E528" t="s">
        <v>66</v>
      </c>
      <c r="F528" t="s">
        <v>633</v>
      </c>
      <c r="G528">
        <v>51</v>
      </c>
      <c r="H528" s="28" t="s">
        <v>634</v>
      </c>
      <c r="I528" t="s">
        <v>635</v>
      </c>
      <c r="J528" s="27">
        <v>43252</v>
      </c>
      <c r="K528" s="29">
        <v>1875</v>
      </c>
      <c r="L528">
        <v>300</v>
      </c>
      <c r="N528" s="29"/>
      <c r="O528" t="s">
        <v>204</v>
      </c>
      <c r="P528" s="29">
        <v>1875</v>
      </c>
    </row>
    <row r="529" spans="4:16" ht="15">
      <c r="D529" s="27"/>
      <c r="H529" s="28"/>
      <c r="J529" s="27"/>
      <c r="K529" s="29"/>
      <c r="N529" s="29"/>
      <c r="P529" s="29"/>
    </row>
    <row r="530" spans="1:16" ht="15">
      <c r="A530">
        <v>6</v>
      </c>
      <c r="B530" t="s">
        <v>65</v>
      </c>
      <c r="C530" t="s">
        <v>69</v>
      </c>
      <c r="D530" s="27">
        <v>43312</v>
      </c>
      <c r="E530" t="s">
        <v>66</v>
      </c>
      <c r="F530">
        <v>4</v>
      </c>
      <c r="G530">
        <v>121</v>
      </c>
      <c r="H530" s="28" t="s">
        <v>636</v>
      </c>
      <c r="I530" t="s">
        <v>637</v>
      </c>
      <c r="J530" s="27">
        <v>43297</v>
      </c>
      <c r="K530" s="29">
        <v>4600</v>
      </c>
      <c r="L530">
        <v>22</v>
      </c>
      <c r="N530" s="29">
        <v>1012</v>
      </c>
      <c r="P530" s="29">
        <v>5612</v>
      </c>
    </row>
    <row r="531" spans="4:16" ht="15">
      <c r="D531" s="27"/>
      <c r="H531" s="28"/>
      <c r="J531" s="27"/>
      <c r="K531" s="29"/>
      <c r="N531" s="29"/>
      <c r="P531" s="29"/>
    </row>
    <row r="532" spans="1:16" ht="15">
      <c r="A532">
        <v>9</v>
      </c>
      <c r="B532" t="s">
        <v>108</v>
      </c>
      <c r="D532" s="27">
        <v>43251</v>
      </c>
      <c r="E532" t="s">
        <v>66</v>
      </c>
      <c r="F532" t="s">
        <v>312</v>
      </c>
      <c r="G532">
        <v>21</v>
      </c>
      <c r="H532" s="28" t="s">
        <v>638</v>
      </c>
      <c r="I532" t="s">
        <v>639</v>
      </c>
      <c r="J532" s="27">
        <v>43230</v>
      </c>
      <c r="K532" s="29">
        <v>725</v>
      </c>
      <c r="L532">
        <v>300</v>
      </c>
      <c r="N532" s="29"/>
      <c r="O532" t="s">
        <v>204</v>
      </c>
      <c r="P532" s="29">
        <v>725</v>
      </c>
    </row>
    <row r="533" spans="4:16" ht="15">
      <c r="D533" s="27"/>
      <c r="H533" s="28"/>
      <c r="J533" s="27"/>
      <c r="K533" s="29"/>
      <c r="N533" s="29"/>
      <c r="P533" s="29"/>
    </row>
    <row r="534" spans="1:16" ht="15">
      <c r="A534">
        <v>4</v>
      </c>
      <c r="B534" t="s">
        <v>78</v>
      </c>
      <c r="C534" t="s">
        <v>69</v>
      </c>
      <c r="D534" s="27">
        <v>43131</v>
      </c>
      <c r="E534" t="s">
        <v>66</v>
      </c>
      <c r="F534">
        <v>3</v>
      </c>
      <c r="G534">
        <v>73</v>
      </c>
      <c r="H534" s="28" t="s">
        <v>640</v>
      </c>
      <c r="I534" t="s">
        <v>641</v>
      </c>
      <c r="J534" s="27">
        <v>43116</v>
      </c>
      <c r="K534" s="29">
        <v>2000</v>
      </c>
      <c r="L534">
        <v>22</v>
      </c>
      <c r="N534" s="29">
        <v>440</v>
      </c>
      <c r="P534" s="29">
        <v>2440</v>
      </c>
    </row>
    <row r="535" spans="1:16" ht="15">
      <c r="A535">
        <v>4</v>
      </c>
      <c r="B535" t="s">
        <v>78</v>
      </c>
      <c r="D535" s="27">
        <v>43131</v>
      </c>
      <c r="E535" t="s">
        <v>66</v>
      </c>
      <c r="F535">
        <v>2</v>
      </c>
      <c r="G535">
        <v>73</v>
      </c>
      <c r="H535" s="28" t="s">
        <v>640</v>
      </c>
      <c r="I535" t="s">
        <v>642</v>
      </c>
      <c r="J535" s="27">
        <v>43116</v>
      </c>
      <c r="K535" s="29">
        <v>5000</v>
      </c>
      <c r="L535">
        <v>22</v>
      </c>
      <c r="N535" s="29">
        <v>1100</v>
      </c>
      <c r="P535" s="29">
        <v>6100</v>
      </c>
    </row>
    <row r="536" spans="4:16" ht="15">
      <c r="D536" s="27"/>
      <c r="H536" s="28"/>
      <c r="J536" s="27"/>
      <c r="K536" s="29"/>
      <c r="N536" s="29"/>
      <c r="P536" s="29"/>
    </row>
    <row r="537" spans="1:16" ht="15">
      <c r="A537">
        <v>10</v>
      </c>
      <c r="B537" t="s">
        <v>179</v>
      </c>
      <c r="D537" s="27">
        <v>43373</v>
      </c>
      <c r="E537" t="s">
        <v>66</v>
      </c>
      <c r="F537">
        <v>3</v>
      </c>
      <c r="G537">
        <v>164</v>
      </c>
      <c r="H537" s="28" t="s">
        <v>643</v>
      </c>
      <c r="I537" t="s">
        <v>644</v>
      </c>
      <c r="J537" s="27">
        <v>43158</v>
      </c>
      <c r="K537" s="29">
        <v>60</v>
      </c>
      <c r="L537">
        <v>22</v>
      </c>
      <c r="N537" s="29">
        <v>13.2</v>
      </c>
      <c r="P537" s="29">
        <v>73.2</v>
      </c>
    </row>
    <row r="538" spans="4:16" ht="15">
      <c r="D538" s="27"/>
      <c r="H538" s="28"/>
      <c r="J538" s="27"/>
      <c r="K538" s="29"/>
      <c r="N538" s="29"/>
      <c r="P538" s="29"/>
    </row>
    <row r="539" spans="1:16" ht="15">
      <c r="A539">
        <v>4</v>
      </c>
      <c r="B539" t="s">
        <v>78</v>
      </c>
      <c r="D539" s="27">
        <v>43312</v>
      </c>
      <c r="E539" t="s">
        <v>66</v>
      </c>
      <c r="F539">
        <v>1065</v>
      </c>
      <c r="G539">
        <v>140</v>
      </c>
      <c r="H539" s="28" t="s">
        <v>645</v>
      </c>
      <c r="I539" t="s">
        <v>646</v>
      </c>
      <c r="J539" s="27">
        <v>43280</v>
      </c>
      <c r="K539" s="29">
        <v>118</v>
      </c>
      <c r="L539">
        <v>310</v>
      </c>
      <c r="N539" s="29"/>
      <c r="O539" t="s">
        <v>153</v>
      </c>
      <c r="P539" s="29"/>
    </row>
    <row r="540" spans="1:16" ht="15">
      <c r="A540">
        <v>4</v>
      </c>
      <c r="B540" t="s">
        <v>78</v>
      </c>
      <c r="D540" s="27">
        <v>43312</v>
      </c>
      <c r="E540" t="s">
        <v>66</v>
      </c>
      <c r="F540">
        <v>1065</v>
      </c>
      <c r="G540">
        <v>140</v>
      </c>
      <c r="H540" s="28" t="s">
        <v>645</v>
      </c>
      <c r="I540" t="s">
        <v>646</v>
      </c>
      <c r="J540" s="27">
        <v>43280</v>
      </c>
      <c r="K540" s="29">
        <v>2</v>
      </c>
      <c r="L540">
        <v>315</v>
      </c>
      <c r="N540" s="29"/>
      <c r="O540" t="s">
        <v>154</v>
      </c>
      <c r="P540" s="29">
        <v>120</v>
      </c>
    </row>
    <row r="541" spans="4:16" ht="15">
      <c r="D541" s="27"/>
      <c r="H541" s="28"/>
      <c r="J541" s="27"/>
      <c r="K541" s="29"/>
      <c r="N541" s="29"/>
      <c r="P541" s="29"/>
    </row>
    <row r="542" spans="1:16" ht="15">
      <c r="A542">
        <v>9</v>
      </c>
      <c r="B542" t="s">
        <v>108</v>
      </c>
      <c r="C542" t="s">
        <v>69</v>
      </c>
      <c r="D542" s="27">
        <v>43190</v>
      </c>
      <c r="E542" t="s">
        <v>66</v>
      </c>
      <c r="F542">
        <v>8</v>
      </c>
      <c r="G542">
        <v>103</v>
      </c>
      <c r="H542" s="28" t="s">
        <v>647</v>
      </c>
      <c r="I542" t="s">
        <v>648</v>
      </c>
      <c r="J542" s="27">
        <v>43182</v>
      </c>
      <c r="K542" s="29">
        <v>96.72</v>
      </c>
      <c r="L542">
        <v>22</v>
      </c>
      <c r="N542" s="29">
        <v>21.28</v>
      </c>
      <c r="P542" s="29">
        <v>118</v>
      </c>
    </row>
    <row r="543" spans="4:16" ht="15">
      <c r="D543" s="27"/>
      <c r="H543" s="28"/>
      <c r="J543" s="27"/>
      <c r="K543" s="29"/>
      <c r="N543" s="29"/>
      <c r="P543" s="29"/>
    </row>
    <row r="544" spans="1:16" ht="15">
      <c r="A544">
        <v>4</v>
      </c>
      <c r="B544" t="s">
        <v>78</v>
      </c>
      <c r="C544" t="s">
        <v>69</v>
      </c>
      <c r="D544" s="27">
        <v>43131</v>
      </c>
      <c r="E544" t="s">
        <v>66</v>
      </c>
      <c r="F544">
        <v>3</v>
      </c>
      <c r="G544">
        <v>78</v>
      </c>
      <c r="H544" s="28" t="s">
        <v>649</v>
      </c>
      <c r="I544" t="s">
        <v>650</v>
      </c>
      <c r="J544" s="27">
        <v>43039</v>
      </c>
      <c r="K544" s="29">
        <v>136</v>
      </c>
      <c r="L544">
        <v>22</v>
      </c>
      <c r="N544" s="29">
        <v>29.92</v>
      </c>
      <c r="P544" s="29">
        <v>165.92</v>
      </c>
    </row>
    <row r="545" spans="1:16" ht="15">
      <c r="A545">
        <v>4</v>
      </c>
      <c r="B545" t="s">
        <v>78</v>
      </c>
      <c r="C545" t="s">
        <v>69</v>
      </c>
      <c r="D545" s="27">
        <v>43131</v>
      </c>
      <c r="E545" t="s">
        <v>66</v>
      </c>
      <c r="F545">
        <v>4</v>
      </c>
      <c r="G545">
        <v>78</v>
      </c>
      <c r="H545" s="28" t="s">
        <v>649</v>
      </c>
      <c r="I545" t="s">
        <v>651</v>
      </c>
      <c r="J545" s="27">
        <v>43069</v>
      </c>
      <c r="K545" s="29">
        <v>295.8</v>
      </c>
      <c r="L545">
        <v>22</v>
      </c>
      <c r="N545" s="29">
        <v>65.08</v>
      </c>
      <c r="P545" s="29">
        <v>360.88</v>
      </c>
    </row>
    <row r="546" spans="1:16" ht="15">
      <c r="A546">
        <v>4</v>
      </c>
      <c r="B546" t="s">
        <v>78</v>
      </c>
      <c r="C546" t="s">
        <v>69</v>
      </c>
      <c r="D546" s="27">
        <v>43131</v>
      </c>
      <c r="E546" t="s">
        <v>66</v>
      </c>
      <c r="F546">
        <v>5</v>
      </c>
      <c r="G546">
        <v>78</v>
      </c>
      <c r="H546" s="28" t="s">
        <v>649</v>
      </c>
      <c r="I546" t="s">
        <v>652</v>
      </c>
      <c r="J546" s="27">
        <v>43100</v>
      </c>
      <c r="K546" s="29">
        <v>158.1</v>
      </c>
      <c r="L546">
        <v>22</v>
      </c>
      <c r="N546" s="29">
        <v>34.78</v>
      </c>
      <c r="P546" s="29">
        <v>192.88</v>
      </c>
    </row>
    <row r="547" spans="1:16" ht="15">
      <c r="A547">
        <v>7</v>
      </c>
      <c r="B547" t="s">
        <v>132</v>
      </c>
      <c r="C547" t="s">
        <v>69</v>
      </c>
      <c r="D547" s="27">
        <v>43220</v>
      </c>
      <c r="E547" t="s">
        <v>66</v>
      </c>
      <c r="F547">
        <v>8</v>
      </c>
      <c r="G547">
        <v>78</v>
      </c>
      <c r="H547" s="28" t="s">
        <v>649</v>
      </c>
      <c r="I547" t="s">
        <v>653</v>
      </c>
      <c r="J547" s="27">
        <v>43220</v>
      </c>
      <c r="K547" s="29">
        <v>185</v>
      </c>
      <c r="L547">
        <v>22</v>
      </c>
      <c r="N547" s="29">
        <v>40.7</v>
      </c>
      <c r="P547" s="29">
        <v>225.7</v>
      </c>
    </row>
    <row r="548" spans="1:16" ht="15">
      <c r="A548">
        <v>7</v>
      </c>
      <c r="B548" t="s">
        <v>132</v>
      </c>
      <c r="C548" t="s">
        <v>69</v>
      </c>
      <c r="D548" s="27">
        <v>43343</v>
      </c>
      <c r="E548" t="s">
        <v>66</v>
      </c>
      <c r="F548">
        <v>23</v>
      </c>
      <c r="G548">
        <v>78</v>
      </c>
      <c r="H548" s="28" t="s">
        <v>649</v>
      </c>
      <c r="I548" t="s">
        <v>654</v>
      </c>
      <c r="J548" s="27">
        <v>43343</v>
      </c>
      <c r="K548" s="29">
        <v>178.5</v>
      </c>
      <c r="L548">
        <v>22</v>
      </c>
      <c r="N548" s="29">
        <v>39.27</v>
      </c>
      <c r="P548" s="29">
        <v>217.77</v>
      </c>
    </row>
    <row r="549" spans="1:16" ht="15">
      <c r="A549">
        <v>7</v>
      </c>
      <c r="B549" t="s">
        <v>132</v>
      </c>
      <c r="C549" t="s">
        <v>69</v>
      </c>
      <c r="D549" s="27">
        <v>43404</v>
      </c>
      <c r="E549" t="s">
        <v>66</v>
      </c>
      <c r="F549">
        <v>27</v>
      </c>
      <c r="G549">
        <v>78</v>
      </c>
      <c r="H549" s="28" t="s">
        <v>649</v>
      </c>
      <c r="I549" t="s">
        <v>655</v>
      </c>
      <c r="J549" s="27">
        <v>43373</v>
      </c>
      <c r="K549" s="29">
        <v>148</v>
      </c>
      <c r="L549">
        <v>22</v>
      </c>
      <c r="N549" s="29">
        <v>32.56</v>
      </c>
      <c r="P549" s="29">
        <v>180.56</v>
      </c>
    </row>
    <row r="550" spans="4:16" ht="15">
      <c r="D550" s="27"/>
      <c r="H550" s="28"/>
      <c r="J550" s="27"/>
      <c r="K550" s="29"/>
      <c r="N550" s="29"/>
      <c r="P550" s="29"/>
    </row>
    <row r="551" spans="1:17" ht="15">
      <c r="A551">
        <v>4</v>
      </c>
      <c r="B551" s="88" t="s">
        <v>78</v>
      </c>
      <c r="C551" s="88" t="s">
        <v>69</v>
      </c>
      <c r="D551" s="89">
        <v>43251</v>
      </c>
      <c r="E551" s="88" t="s">
        <v>66</v>
      </c>
      <c r="F551" s="88">
        <v>1263</v>
      </c>
      <c r="G551" s="88">
        <v>29</v>
      </c>
      <c r="H551" s="90" t="s">
        <v>656</v>
      </c>
      <c r="I551" s="88" t="s">
        <v>657</v>
      </c>
      <c r="J551" s="89">
        <v>43223</v>
      </c>
      <c r="K551" s="91">
        <v>289.8</v>
      </c>
      <c r="L551" s="88">
        <v>22</v>
      </c>
      <c r="M551" s="88">
        <v>9</v>
      </c>
      <c r="N551" s="91">
        <v>63.76</v>
      </c>
      <c r="O551" s="88"/>
      <c r="P551" s="91">
        <v>353.56</v>
      </c>
      <c r="Q551" s="88"/>
    </row>
    <row r="552" spans="1:17" ht="15">
      <c r="A552">
        <v>4</v>
      </c>
      <c r="B552" s="88" t="s">
        <v>78</v>
      </c>
      <c r="C552" s="88" t="s">
        <v>69</v>
      </c>
      <c r="D552" s="89">
        <v>43312</v>
      </c>
      <c r="E552" s="88" t="s">
        <v>66</v>
      </c>
      <c r="F552" s="88">
        <v>1976</v>
      </c>
      <c r="G552" s="88">
        <v>29</v>
      </c>
      <c r="H552" s="90" t="s">
        <v>656</v>
      </c>
      <c r="I552" s="88" t="s">
        <v>658</v>
      </c>
      <c r="J552" s="89">
        <v>43299</v>
      </c>
      <c r="K552" s="91">
        <v>199.03</v>
      </c>
      <c r="L552" s="88">
        <v>22</v>
      </c>
      <c r="M552" s="88">
        <v>9</v>
      </c>
      <c r="N552" s="91">
        <v>43.79</v>
      </c>
      <c r="O552" s="88"/>
      <c r="P552" s="91">
        <v>242.82</v>
      </c>
      <c r="Q552" s="88"/>
    </row>
    <row r="553" spans="1:17" ht="15">
      <c r="A553">
        <v>4</v>
      </c>
      <c r="B553" s="88" t="s">
        <v>78</v>
      </c>
      <c r="C553" s="88" t="s">
        <v>69</v>
      </c>
      <c r="D553" s="89">
        <v>43343</v>
      </c>
      <c r="E553" s="88" t="s">
        <v>66</v>
      </c>
      <c r="F553" s="88">
        <v>2203</v>
      </c>
      <c r="G553" s="88">
        <v>29</v>
      </c>
      <c r="H553" s="90" t="s">
        <v>656</v>
      </c>
      <c r="I553" s="88" t="s">
        <v>659</v>
      </c>
      <c r="J553" s="89">
        <v>43325</v>
      </c>
      <c r="K553" s="91">
        <v>275.28</v>
      </c>
      <c r="L553" s="88">
        <v>22</v>
      </c>
      <c r="M553" s="88"/>
      <c r="N553" s="91">
        <v>60.56</v>
      </c>
      <c r="O553" s="88"/>
      <c r="P553" s="91">
        <v>335.84</v>
      </c>
      <c r="Q553" s="88"/>
    </row>
    <row r="554" spans="1:17" ht="15">
      <c r="A554">
        <v>4</v>
      </c>
      <c r="B554" s="88" t="s">
        <v>78</v>
      </c>
      <c r="C554" s="88" t="s">
        <v>69</v>
      </c>
      <c r="D554" s="89">
        <v>43434</v>
      </c>
      <c r="E554" s="88" t="s">
        <v>66</v>
      </c>
      <c r="F554" s="88">
        <v>3155</v>
      </c>
      <c r="G554" s="88">
        <v>29</v>
      </c>
      <c r="H554" s="90" t="s">
        <v>656</v>
      </c>
      <c r="I554" s="88" t="s">
        <v>660</v>
      </c>
      <c r="J554" s="89">
        <v>43417</v>
      </c>
      <c r="K554" s="91">
        <v>291.24</v>
      </c>
      <c r="L554" s="88">
        <v>22</v>
      </c>
      <c r="M554" s="88"/>
      <c r="N554" s="91">
        <v>64.07</v>
      </c>
      <c r="O554" s="88"/>
      <c r="P554" s="91">
        <v>355.31</v>
      </c>
      <c r="Q554" s="88"/>
    </row>
    <row r="555" spans="2:17" ht="15">
      <c r="B555" s="88"/>
      <c r="C555" s="88"/>
      <c r="D555" s="89"/>
      <c r="E555" s="88"/>
      <c r="F555" s="88"/>
      <c r="G555" s="88"/>
      <c r="H555" s="90"/>
      <c r="I555" s="88"/>
      <c r="J555" s="89"/>
      <c r="K555" s="91"/>
      <c r="L555" s="88"/>
      <c r="M555" s="88"/>
      <c r="N555" s="91"/>
      <c r="O555" s="88"/>
      <c r="P555" s="91"/>
      <c r="Q555" s="93">
        <v>1055.35</v>
      </c>
    </row>
    <row r="556" spans="1:16" ht="15">
      <c r="A556">
        <v>6</v>
      </c>
      <c r="B556" t="s">
        <v>65</v>
      </c>
      <c r="C556" t="s">
        <v>69</v>
      </c>
      <c r="D556" s="27">
        <v>43343</v>
      </c>
      <c r="E556" t="s">
        <v>66</v>
      </c>
      <c r="F556">
        <v>97</v>
      </c>
      <c r="G556">
        <v>157</v>
      </c>
      <c r="H556" s="28" t="s">
        <v>661</v>
      </c>
      <c r="I556" t="s">
        <v>662</v>
      </c>
      <c r="J556" s="27">
        <v>43319</v>
      </c>
      <c r="K556" s="29">
        <v>280</v>
      </c>
      <c r="L556">
        <v>22</v>
      </c>
      <c r="N556" s="29">
        <v>61.6</v>
      </c>
      <c r="P556" s="29">
        <v>341.6</v>
      </c>
    </row>
    <row r="557" spans="1:16" ht="15">
      <c r="A557">
        <v>4</v>
      </c>
      <c r="B557" t="s">
        <v>78</v>
      </c>
      <c r="D557" s="27">
        <v>43131</v>
      </c>
      <c r="E557" t="s">
        <v>66</v>
      </c>
      <c r="F557" t="s">
        <v>663</v>
      </c>
      <c r="G557">
        <v>64</v>
      </c>
      <c r="H557" s="28" t="s">
        <v>664</v>
      </c>
      <c r="I557" t="s">
        <v>665</v>
      </c>
      <c r="J557" s="27">
        <v>43103</v>
      </c>
      <c r="K557" s="29">
        <v>20</v>
      </c>
      <c r="L557">
        <v>300</v>
      </c>
      <c r="N557" s="29"/>
      <c r="O557" t="s">
        <v>204</v>
      </c>
      <c r="P557" s="29">
        <v>20</v>
      </c>
    </row>
    <row r="558" spans="1:16" ht="15">
      <c r="A558">
        <v>4</v>
      </c>
      <c r="B558" t="s">
        <v>78</v>
      </c>
      <c r="D558" s="27">
        <v>43131</v>
      </c>
      <c r="E558" t="s">
        <v>66</v>
      </c>
      <c r="F558" t="s">
        <v>663</v>
      </c>
      <c r="G558">
        <v>64</v>
      </c>
      <c r="H558" s="28" t="s">
        <v>664</v>
      </c>
      <c r="I558" t="s">
        <v>666</v>
      </c>
      <c r="J558" s="27">
        <v>43104</v>
      </c>
      <c r="K558" s="29">
        <v>437.34</v>
      </c>
      <c r="L558">
        <v>300</v>
      </c>
      <c r="N558" s="29"/>
      <c r="O558" t="s">
        <v>204</v>
      </c>
      <c r="P558" s="29">
        <v>437.34</v>
      </c>
    </row>
    <row r="559" spans="1:16" ht="15">
      <c r="A559">
        <v>4</v>
      </c>
      <c r="B559" t="s">
        <v>78</v>
      </c>
      <c r="D559" s="27">
        <v>43131</v>
      </c>
      <c r="E559" t="s">
        <v>66</v>
      </c>
      <c r="F559" t="s">
        <v>667</v>
      </c>
      <c r="G559">
        <v>64</v>
      </c>
      <c r="H559" s="28" t="s">
        <v>664</v>
      </c>
      <c r="I559" t="s">
        <v>668</v>
      </c>
      <c r="J559" s="27">
        <v>43130</v>
      </c>
      <c r="K559" s="29">
        <v>208.4</v>
      </c>
      <c r="L559">
        <v>300</v>
      </c>
      <c r="N559" s="29"/>
      <c r="O559" t="s">
        <v>204</v>
      </c>
      <c r="P559" s="29">
        <v>208.4</v>
      </c>
    </row>
    <row r="560" spans="1:16" ht="15">
      <c r="A560">
        <v>4</v>
      </c>
      <c r="B560" t="s">
        <v>78</v>
      </c>
      <c r="D560" s="27">
        <v>43131</v>
      </c>
      <c r="E560" t="s">
        <v>66</v>
      </c>
      <c r="F560" t="s">
        <v>667</v>
      </c>
      <c r="G560">
        <v>64</v>
      </c>
      <c r="H560" s="28" t="s">
        <v>664</v>
      </c>
      <c r="I560" t="s">
        <v>669</v>
      </c>
      <c r="J560" s="27">
        <v>43131</v>
      </c>
      <c r="K560" s="29">
        <v>231.64</v>
      </c>
      <c r="L560">
        <v>300</v>
      </c>
      <c r="N560" s="29"/>
      <c r="O560" t="s">
        <v>204</v>
      </c>
      <c r="P560" s="29">
        <v>231.64</v>
      </c>
    </row>
    <row r="561" spans="1:16" ht="15">
      <c r="A561">
        <v>4</v>
      </c>
      <c r="B561" t="s">
        <v>78</v>
      </c>
      <c r="D561" s="27">
        <v>43131</v>
      </c>
      <c r="E561" t="s">
        <v>66</v>
      </c>
      <c r="F561" t="s">
        <v>667</v>
      </c>
      <c r="G561">
        <v>64</v>
      </c>
      <c r="H561" s="28" t="s">
        <v>664</v>
      </c>
      <c r="I561" t="s">
        <v>670</v>
      </c>
      <c r="J561" s="27">
        <v>43111</v>
      </c>
      <c r="K561" s="29">
        <v>378.2</v>
      </c>
      <c r="L561">
        <v>300</v>
      </c>
      <c r="N561" s="29"/>
      <c r="O561" t="s">
        <v>204</v>
      </c>
      <c r="P561" s="29">
        <v>378.2</v>
      </c>
    </row>
    <row r="562" spans="1:16" ht="15">
      <c r="A562">
        <v>4</v>
      </c>
      <c r="B562" t="s">
        <v>78</v>
      </c>
      <c r="D562" s="27">
        <v>43131</v>
      </c>
      <c r="E562" t="s">
        <v>66</v>
      </c>
      <c r="F562" t="s">
        <v>667</v>
      </c>
      <c r="G562">
        <v>64</v>
      </c>
      <c r="H562" s="28" t="s">
        <v>664</v>
      </c>
      <c r="I562" t="s">
        <v>671</v>
      </c>
      <c r="J562" s="27">
        <v>43113</v>
      </c>
      <c r="K562" s="29">
        <v>135.87</v>
      </c>
      <c r="L562">
        <v>300</v>
      </c>
      <c r="N562" s="29"/>
      <c r="O562" t="s">
        <v>204</v>
      </c>
      <c r="P562" s="29">
        <v>135.87</v>
      </c>
    </row>
    <row r="563" spans="1:16" ht="15">
      <c r="A563">
        <v>4</v>
      </c>
      <c r="B563" t="s">
        <v>78</v>
      </c>
      <c r="D563" s="27">
        <v>43131</v>
      </c>
      <c r="E563" t="s">
        <v>66</v>
      </c>
      <c r="F563" t="s">
        <v>667</v>
      </c>
      <c r="G563">
        <v>64</v>
      </c>
      <c r="H563" s="28" t="s">
        <v>664</v>
      </c>
      <c r="I563" t="s">
        <v>672</v>
      </c>
      <c r="J563" s="27">
        <v>43129</v>
      </c>
      <c r="K563" s="29">
        <v>11</v>
      </c>
      <c r="L563">
        <v>300</v>
      </c>
      <c r="N563" s="29"/>
      <c r="O563" t="s">
        <v>204</v>
      </c>
      <c r="P563" s="29">
        <v>11</v>
      </c>
    </row>
    <row r="564" spans="1:16" ht="15">
      <c r="A564">
        <v>4</v>
      </c>
      <c r="B564" t="s">
        <v>78</v>
      </c>
      <c r="D564" s="27">
        <v>43131</v>
      </c>
      <c r="E564" t="s">
        <v>66</v>
      </c>
      <c r="F564" t="s">
        <v>663</v>
      </c>
      <c r="G564">
        <v>64</v>
      </c>
      <c r="H564" s="28" t="s">
        <v>664</v>
      </c>
      <c r="I564" t="s">
        <v>673</v>
      </c>
      <c r="J564" s="27">
        <v>43131</v>
      </c>
      <c r="K564" s="29">
        <v>70</v>
      </c>
      <c r="L564">
        <v>300</v>
      </c>
      <c r="N564" s="29"/>
      <c r="O564" t="s">
        <v>204</v>
      </c>
      <c r="P564" s="29">
        <v>70</v>
      </c>
    </row>
    <row r="565" spans="1:16" ht="15">
      <c r="A565">
        <v>4</v>
      </c>
      <c r="B565" t="s">
        <v>78</v>
      </c>
      <c r="D565" s="27">
        <v>43159</v>
      </c>
      <c r="E565" t="s">
        <v>66</v>
      </c>
      <c r="F565" t="s">
        <v>667</v>
      </c>
      <c r="G565">
        <v>64</v>
      </c>
      <c r="H565" s="28" t="s">
        <v>664</v>
      </c>
      <c r="I565" t="s">
        <v>674</v>
      </c>
      <c r="J565" s="27">
        <v>43133</v>
      </c>
      <c r="K565" s="29">
        <v>270</v>
      </c>
      <c r="L565">
        <v>300</v>
      </c>
      <c r="N565" s="29"/>
      <c r="O565" t="s">
        <v>204</v>
      </c>
      <c r="P565" s="29">
        <v>270</v>
      </c>
    </row>
    <row r="566" spans="1:16" ht="15">
      <c r="A566">
        <v>4</v>
      </c>
      <c r="B566" t="s">
        <v>78</v>
      </c>
      <c r="D566" s="27">
        <v>43159</v>
      </c>
      <c r="E566" t="s">
        <v>66</v>
      </c>
      <c r="F566" t="s">
        <v>675</v>
      </c>
      <c r="G566">
        <v>64</v>
      </c>
      <c r="H566" s="28" t="s">
        <v>664</v>
      </c>
      <c r="I566" t="s">
        <v>676</v>
      </c>
      <c r="J566" s="27">
        <v>43139</v>
      </c>
      <c r="K566" s="29">
        <v>11.2</v>
      </c>
      <c r="L566">
        <v>300</v>
      </c>
      <c r="N566" s="29"/>
      <c r="O566" t="s">
        <v>204</v>
      </c>
      <c r="P566" s="29">
        <v>11.2</v>
      </c>
    </row>
    <row r="567" spans="1:16" ht="15">
      <c r="A567">
        <v>4</v>
      </c>
      <c r="B567" t="s">
        <v>78</v>
      </c>
      <c r="D567" s="27">
        <v>43159</v>
      </c>
      <c r="E567" t="s">
        <v>66</v>
      </c>
      <c r="F567" t="s">
        <v>667</v>
      </c>
      <c r="G567">
        <v>64</v>
      </c>
      <c r="H567" s="28" t="s">
        <v>664</v>
      </c>
      <c r="I567" t="s">
        <v>677</v>
      </c>
      <c r="J567" s="27">
        <v>43148</v>
      </c>
      <c r="K567" s="29">
        <v>15.6</v>
      </c>
      <c r="L567">
        <v>300</v>
      </c>
      <c r="N567" s="29"/>
      <c r="O567" t="s">
        <v>204</v>
      </c>
      <c r="P567" s="29">
        <v>15.6</v>
      </c>
    </row>
    <row r="568" spans="1:16" ht="15">
      <c r="A568">
        <v>4</v>
      </c>
      <c r="B568" t="s">
        <v>78</v>
      </c>
      <c r="D568" s="27">
        <v>43159</v>
      </c>
      <c r="E568" t="s">
        <v>66</v>
      </c>
      <c r="F568" t="s">
        <v>667</v>
      </c>
      <c r="G568">
        <v>64</v>
      </c>
      <c r="H568" s="28" t="s">
        <v>664</v>
      </c>
      <c r="I568" t="s">
        <v>678</v>
      </c>
      <c r="J568" s="27">
        <v>43146</v>
      </c>
      <c r="K568" s="29">
        <v>180</v>
      </c>
      <c r="L568">
        <v>300</v>
      </c>
      <c r="N568" s="29"/>
      <c r="O568" t="s">
        <v>204</v>
      </c>
      <c r="P568" s="29">
        <v>180</v>
      </c>
    </row>
    <row r="569" spans="1:16" ht="15">
      <c r="A569">
        <v>4</v>
      </c>
      <c r="B569" t="s">
        <v>78</v>
      </c>
      <c r="D569" s="27">
        <v>43190</v>
      </c>
      <c r="E569" t="s">
        <v>66</v>
      </c>
      <c r="F569" t="s">
        <v>667</v>
      </c>
      <c r="G569">
        <v>64</v>
      </c>
      <c r="H569" s="28" t="s">
        <v>664</v>
      </c>
      <c r="I569" t="s">
        <v>679</v>
      </c>
      <c r="J569" s="27">
        <v>43167</v>
      </c>
      <c r="K569" s="29">
        <v>120.64</v>
      </c>
      <c r="L569">
        <v>300</v>
      </c>
      <c r="N569" s="29"/>
      <c r="O569" t="s">
        <v>204</v>
      </c>
      <c r="P569" s="29">
        <v>120.64</v>
      </c>
    </row>
    <row r="570" spans="1:16" ht="15">
      <c r="A570">
        <v>4</v>
      </c>
      <c r="B570" t="s">
        <v>78</v>
      </c>
      <c r="D570" s="27">
        <v>43190</v>
      </c>
      <c r="E570" t="s">
        <v>66</v>
      </c>
      <c r="F570" t="s">
        <v>667</v>
      </c>
      <c r="G570">
        <v>64</v>
      </c>
      <c r="H570" s="28" t="s">
        <v>664</v>
      </c>
      <c r="I570" t="s">
        <v>680</v>
      </c>
      <c r="J570" s="27">
        <v>43178</v>
      </c>
      <c r="K570" s="29">
        <v>131.56</v>
      </c>
      <c r="L570">
        <v>300</v>
      </c>
      <c r="N570" s="29"/>
      <c r="O570" t="s">
        <v>204</v>
      </c>
      <c r="P570" s="29">
        <v>131.56</v>
      </c>
    </row>
    <row r="571" spans="1:16" ht="15">
      <c r="A571">
        <v>4</v>
      </c>
      <c r="B571" t="s">
        <v>78</v>
      </c>
      <c r="D571" s="27">
        <v>43190</v>
      </c>
      <c r="E571" t="s">
        <v>66</v>
      </c>
      <c r="F571" t="s">
        <v>667</v>
      </c>
      <c r="G571">
        <v>64</v>
      </c>
      <c r="H571" s="28" t="s">
        <v>664</v>
      </c>
      <c r="I571" t="s">
        <v>681</v>
      </c>
      <c r="J571" s="27">
        <v>43164</v>
      </c>
      <c r="K571" s="29">
        <v>7</v>
      </c>
      <c r="L571">
        <v>300</v>
      </c>
      <c r="N571" s="29"/>
      <c r="O571" t="s">
        <v>204</v>
      </c>
      <c r="P571" s="29">
        <v>7</v>
      </c>
    </row>
    <row r="572" spans="1:16" ht="15">
      <c r="A572">
        <v>7</v>
      </c>
      <c r="B572" t="s">
        <v>132</v>
      </c>
      <c r="D572" s="27">
        <v>43190</v>
      </c>
      <c r="E572" t="s">
        <v>66</v>
      </c>
      <c r="F572" t="s">
        <v>667</v>
      </c>
      <c r="G572">
        <v>64</v>
      </c>
      <c r="H572" s="28" t="s">
        <v>664</v>
      </c>
      <c r="I572" t="s">
        <v>682</v>
      </c>
      <c r="J572" s="27">
        <v>43189</v>
      </c>
      <c r="K572" s="29">
        <v>50</v>
      </c>
      <c r="L572">
        <v>300</v>
      </c>
      <c r="N572" s="29"/>
      <c r="O572" t="s">
        <v>204</v>
      </c>
      <c r="P572" s="29">
        <v>50</v>
      </c>
    </row>
    <row r="573" spans="1:16" ht="15">
      <c r="A573">
        <v>7</v>
      </c>
      <c r="B573" t="s">
        <v>132</v>
      </c>
      <c r="D573" s="27">
        <v>43220</v>
      </c>
      <c r="E573" t="s">
        <v>66</v>
      </c>
      <c r="F573" t="s">
        <v>683</v>
      </c>
      <c r="G573">
        <v>64</v>
      </c>
      <c r="H573" s="28" t="s">
        <v>664</v>
      </c>
      <c r="I573" t="s">
        <v>684</v>
      </c>
      <c r="J573" s="27">
        <v>43201</v>
      </c>
      <c r="K573" s="29">
        <v>140</v>
      </c>
      <c r="L573">
        <v>300</v>
      </c>
      <c r="N573" s="29"/>
      <c r="O573" t="s">
        <v>204</v>
      </c>
      <c r="P573" s="29">
        <v>140</v>
      </c>
    </row>
    <row r="574" spans="1:16" ht="15">
      <c r="A574">
        <v>9</v>
      </c>
      <c r="B574" t="s">
        <v>108</v>
      </c>
      <c r="D574" s="27">
        <v>43190</v>
      </c>
      <c r="E574" t="s">
        <v>66</v>
      </c>
      <c r="F574" t="s">
        <v>683</v>
      </c>
      <c r="G574">
        <v>64</v>
      </c>
      <c r="H574" s="28" t="s">
        <v>664</v>
      </c>
      <c r="I574" t="s">
        <v>685</v>
      </c>
      <c r="J574" s="27">
        <v>43180</v>
      </c>
      <c r="K574" s="29">
        <v>30</v>
      </c>
      <c r="L574">
        <v>300</v>
      </c>
      <c r="N574" s="29"/>
      <c r="O574" t="s">
        <v>204</v>
      </c>
      <c r="P574" s="29">
        <v>30</v>
      </c>
    </row>
    <row r="575" spans="1:16" ht="15">
      <c r="A575">
        <v>9</v>
      </c>
      <c r="B575" t="s">
        <v>108</v>
      </c>
      <c r="D575" s="27">
        <v>43190</v>
      </c>
      <c r="E575" t="s">
        <v>66</v>
      </c>
      <c r="F575" t="s">
        <v>683</v>
      </c>
      <c r="G575">
        <v>64</v>
      </c>
      <c r="H575" s="28" t="s">
        <v>664</v>
      </c>
      <c r="I575" t="s">
        <v>686</v>
      </c>
      <c r="J575" s="27">
        <v>43168</v>
      </c>
      <c r="K575" s="29">
        <v>20</v>
      </c>
      <c r="L575">
        <v>300</v>
      </c>
      <c r="N575" s="29"/>
      <c r="O575" t="s">
        <v>204</v>
      </c>
      <c r="P575" s="29">
        <v>20</v>
      </c>
    </row>
    <row r="576" spans="1:16" ht="15">
      <c r="A576">
        <v>9</v>
      </c>
      <c r="B576" t="s">
        <v>108</v>
      </c>
      <c r="D576" s="27">
        <v>43190</v>
      </c>
      <c r="E576" t="s">
        <v>66</v>
      </c>
      <c r="F576" t="s">
        <v>683</v>
      </c>
      <c r="G576">
        <v>64</v>
      </c>
      <c r="H576" s="28" t="s">
        <v>664</v>
      </c>
      <c r="I576" t="s">
        <v>687</v>
      </c>
      <c r="J576" s="27">
        <v>43104</v>
      </c>
      <c r="K576" s="29">
        <v>20</v>
      </c>
      <c r="L576">
        <v>300</v>
      </c>
      <c r="N576" s="29"/>
      <c r="O576" t="s">
        <v>204</v>
      </c>
      <c r="P576" s="29">
        <v>20</v>
      </c>
    </row>
    <row r="577" spans="1:16" ht="15">
      <c r="A577">
        <v>9</v>
      </c>
      <c r="B577" t="s">
        <v>108</v>
      </c>
      <c r="D577" s="27">
        <v>43190</v>
      </c>
      <c r="E577" t="s">
        <v>66</v>
      </c>
      <c r="F577" t="s">
        <v>683</v>
      </c>
      <c r="G577">
        <v>64</v>
      </c>
      <c r="H577" s="28" t="s">
        <v>664</v>
      </c>
      <c r="I577" t="s">
        <v>688</v>
      </c>
      <c r="J577" s="27">
        <v>43129</v>
      </c>
      <c r="K577" s="29">
        <v>20</v>
      </c>
      <c r="L577">
        <v>300</v>
      </c>
      <c r="N577" s="29"/>
      <c r="O577" t="s">
        <v>204</v>
      </c>
      <c r="P577" s="29">
        <v>20</v>
      </c>
    </row>
    <row r="578" spans="1:16" ht="15">
      <c r="A578">
        <v>9</v>
      </c>
      <c r="B578" t="s">
        <v>108</v>
      </c>
      <c r="D578" s="27">
        <v>43190</v>
      </c>
      <c r="E578" t="s">
        <v>66</v>
      </c>
      <c r="F578" t="s">
        <v>683</v>
      </c>
      <c r="G578">
        <v>64</v>
      </c>
      <c r="H578" s="28" t="s">
        <v>664</v>
      </c>
      <c r="I578" t="s">
        <v>689</v>
      </c>
      <c r="J578" s="27">
        <v>43143</v>
      </c>
      <c r="K578" s="29">
        <v>20</v>
      </c>
      <c r="L578">
        <v>300</v>
      </c>
      <c r="N578" s="29"/>
      <c r="O578" t="s">
        <v>204</v>
      </c>
      <c r="P578" s="29">
        <v>20</v>
      </c>
    </row>
    <row r="579" spans="1:16" ht="15">
      <c r="A579">
        <v>9</v>
      </c>
      <c r="B579" t="s">
        <v>108</v>
      </c>
      <c r="D579" s="27">
        <v>43190</v>
      </c>
      <c r="E579" t="s">
        <v>66</v>
      </c>
      <c r="F579" t="s">
        <v>683</v>
      </c>
      <c r="G579">
        <v>64</v>
      </c>
      <c r="H579" s="28" t="s">
        <v>664</v>
      </c>
      <c r="I579" t="s">
        <v>690</v>
      </c>
      <c r="J579" s="27">
        <v>43155</v>
      </c>
      <c r="K579" s="29">
        <v>11.15</v>
      </c>
      <c r="L579">
        <v>300</v>
      </c>
      <c r="N579" s="29"/>
      <c r="O579" t="s">
        <v>204</v>
      </c>
      <c r="P579" s="29">
        <v>11.15</v>
      </c>
    </row>
    <row r="580" spans="1:16" ht="15">
      <c r="A580">
        <v>9</v>
      </c>
      <c r="B580" t="s">
        <v>108</v>
      </c>
      <c r="D580" s="27">
        <v>43190</v>
      </c>
      <c r="E580" t="s">
        <v>66</v>
      </c>
      <c r="F580" t="s">
        <v>683</v>
      </c>
      <c r="G580">
        <v>64</v>
      </c>
      <c r="H580" s="28" t="s">
        <v>664</v>
      </c>
      <c r="I580" t="s">
        <v>691</v>
      </c>
      <c r="J580" s="27">
        <v>43159</v>
      </c>
      <c r="K580" s="29">
        <v>21</v>
      </c>
      <c r="L580">
        <v>300</v>
      </c>
      <c r="N580" s="29"/>
      <c r="O580" t="s">
        <v>204</v>
      </c>
      <c r="P580" s="29">
        <v>21</v>
      </c>
    </row>
    <row r="581" spans="4:16" ht="15">
      <c r="D581" s="27"/>
      <c r="H581" s="28"/>
      <c r="J581" s="27"/>
      <c r="K581" s="29"/>
      <c r="N581" s="29"/>
      <c r="P581" s="29"/>
    </row>
    <row r="582" spans="1:16" ht="15">
      <c r="A582">
        <v>4</v>
      </c>
      <c r="B582" t="s">
        <v>78</v>
      </c>
      <c r="C582" t="s">
        <v>69</v>
      </c>
      <c r="D582" s="27">
        <v>43220</v>
      </c>
      <c r="E582" t="s">
        <v>66</v>
      </c>
      <c r="F582">
        <v>39</v>
      </c>
      <c r="G582">
        <v>42</v>
      </c>
      <c r="H582" s="28" t="s">
        <v>692</v>
      </c>
      <c r="I582" t="s">
        <v>693</v>
      </c>
      <c r="J582" s="27">
        <v>43220</v>
      </c>
      <c r="K582" s="29">
        <v>250</v>
      </c>
      <c r="L582">
        <v>22</v>
      </c>
      <c r="N582" s="29">
        <v>55</v>
      </c>
      <c r="P582" s="29">
        <v>305</v>
      </c>
    </row>
    <row r="583" spans="1:16" ht="15">
      <c r="A583">
        <v>4</v>
      </c>
      <c r="B583" t="s">
        <v>78</v>
      </c>
      <c r="C583" t="s">
        <v>69</v>
      </c>
      <c r="D583" s="27">
        <v>43220</v>
      </c>
      <c r="E583" t="s">
        <v>66</v>
      </c>
      <c r="F583">
        <v>28</v>
      </c>
      <c r="G583">
        <v>42</v>
      </c>
      <c r="H583" s="28" t="s">
        <v>692</v>
      </c>
      <c r="I583" t="s">
        <v>694</v>
      </c>
      <c r="J583" s="27">
        <v>43190</v>
      </c>
      <c r="K583" s="29">
        <v>250</v>
      </c>
      <c r="L583">
        <v>22</v>
      </c>
      <c r="N583" s="29">
        <v>55</v>
      </c>
      <c r="P583" s="29">
        <v>305</v>
      </c>
    </row>
    <row r="584" spans="1:16" ht="15">
      <c r="A584">
        <v>4</v>
      </c>
      <c r="B584" t="s">
        <v>78</v>
      </c>
      <c r="C584" t="s">
        <v>69</v>
      </c>
      <c r="D584" s="27">
        <v>43251</v>
      </c>
      <c r="E584" t="s">
        <v>66</v>
      </c>
      <c r="F584">
        <v>50</v>
      </c>
      <c r="G584">
        <v>42</v>
      </c>
      <c r="H584" s="28" t="s">
        <v>692</v>
      </c>
      <c r="I584" t="s">
        <v>695</v>
      </c>
      <c r="J584" s="27">
        <v>43251</v>
      </c>
      <c r="K584" s="29">
        <v>250</v>
      </c>
      <c r="L584">
        <v>22</v>
      </c>
      <c r="N584" s="29">
        <v>55</v>
      </c>
      <c r="P584" s="29">
        <v>305</v>
      </c>
    </row>
    <row r="585" spans="1:16" ht="15">
      <c r="A585">
        <v>4</v>
      </c>
      <c r="B585" t="s">
        <v>78</v>
      </c>
      <c r="C585" t="s">
        <v>69</v>
      </c>
      <c r="D585" s="27">
        <v>43312</v>
      </c>
      <c r="E585" t="s">
        <v>66</v>
      </c>
      <c r="F585">
        <v>60</v>
      </c>
      <c r="G585">
        <v>42</v>
      </c>
      <c r="H585" s="28" t="s">
        <v>692</v>
      </c>
      <c r="I585" t="s">
        <v>696</v>
      </c>
      <c r="J585" s="27">
        <v>43280</v>
      </c>
      <c r="K585" s="29">
        <v>250</v>
      </c>
      <c r="L585">
        <v>22</v>
      </c>
      <c r="N585" s="29">
        <v>55</v>
      </c>
      <c r="P585" s="29">
        <v>305</v>
      </c>
    </row>
    <row r="586" spans="1:16" ht="15">
      <c r="A586">
        <v>4</v>
      </c>
      <c r="B586" t="s">
        <v>78</v>
      </c>
      <c r="C586" t="s">
        <v>69</v>
      </c>
      <c r="D586" s="27">
        <v>43312</v>
      </c>
      <c r="E586" t="s">
        <v>66</v>
      </c>
      <c r="F586">
        <v>75</v>
      </c>
      <c r="G586">
        <v>42</v>
      </c>
      <c r="H586" s="28" t="s">
        <v>692</v>
      </c>
      <c r="I586" t="s">
        <v>697</v>
      </c>
      <c r="J586" s="27">
        <v>43312</v>
      </c>
      <c r="K586" s="29">
        <v>250</v>
      </c>
      <c r="L586">
        <v>22</v>
      </c>
      <c r="N586" s="29">
        <v>55</v>
      </c>
      <c r="P586" s="29">
        <v>305</v>
      </c>
    </row>
    <row r="587" spans="1:16" ht="15">
      <c r="A587">
        <v>4</v>
      </c>
      <c r="B587" t="s">
        <v>78</v>
      </c>
      <c r="C587" t="s">
        <v>69</v>
      </c>
      <c r="D587" s="27">
        <v>43343</v>
      </c>
      <c r="E587" t="s">
        <v>66</v>
      </c>
      <c r="F587">
        <v>84</v>
      </c>
      <c r="G587">
        <v>42</v>
      </c>
      <c r="H587" s="28" t="s">
        <v>692</v>
      </c>
      <c r="I587" t="s">
        <v>698</v>
      </c>
      <c r="J587" s="27">
        <v>43343</v>
      </c>
      <c r="K587" s="29">
        <v>250</v>
      </c>
      <c r="L587">
        <v>22</v>
      </c>
      <c r="N587" s="29">
        <v>55</v>
      </c>
      <c r="P587" s="29">
        <v>305</v>
      </c>
    </row>
    <row r="588" spans="1:16" ht="15">
      <c r="A588">
        <v>4</v>
      </c>
      <c r="B588" t="s">
        <v>78</v>
      </c>
      <c r="C588" t="s">
        <v>69</v>
      </c>
      <c r="D588" s="27">
        <v>43404</v>
      </c>
      <c r="E588" t="s">
        <v>66</v>
      </c>
      <c r="F588">
        <v>96</v>
      </c>
      <c r="G588">
        <v>42</v>
      </c>
      <c r="H588" s="28" t="s">
        <v>692</v>
      </c>
      <c r="I588" t="s">
        <v>699</v>
      </c>
      <c r="J588" s="27">
        <v>43371</v>
      </c>
      <c r="K588" s="29">
        <v>250</v>
      </c>
      <c r="L588">
        <v>22</v>
      </c>
      <c r="N588" s="29">
        <v>55</v>
      </c>
      <c r="P588" s="29">
        <v>305</v>
      </c>
    </row>
    <row r="589" spans="1:16" ht="15">
      <c r="A589">
        <v>4</v>
      </c>
      <c r="B589" t="s">
        <v>78</v>
      </c>
      <c r="C589" t="s">
        <v>69</v>
      </c>
      <c r="D589" s="27">
        <v>43434</v>
      </c>
      <c r="E589" t="s">
        <v>66</v>
      </c>
      <c r="F589">
        <v>106</v>
      </c>
      <c r="G589">
        <v>42</v>
      </c>
      <c r="H589" s="28" t="s">
        <v>692</v>
      </c>
      <c r="I589" t="s">
        <v>700</v>
      </c>
      <c r="J589" s="27">
        <v>43404</v>
      </c>
      <c r="K589" s="29">
        <v>250</v>
      </c>
      <c r="L589">
        <v>22</v>
      </c>
      <c r="N589" s="29">
        <v>55</v>
      </c>
      <c r="P589" s="29">
        <v>305</v>
      </c>
    </row>
    <row r="590" spans="4:16" ht="15">
      <c r="D590" s="27"/>
      <c r="H590" s="28"/>
      <c r="J590" s="27"/>
      <c r="K590" s="29"/>
      <c r="N590" s="29"/>
      <c r="P590" s="29"/>
    </row>
    <row r="591" spans="1:16" ht="15">
      <c r="A591">
        <v>6</v>
      </c>
      <c r="B591" t="s">
        <v>65</v>
      </c>
      <c r="C591" t="s">
        <v>69</v>
      </c>
      <c r="D591" s="27">
        <v>43373</v>
      </c>
      <c r="E591" t="s">
        <v>66</v>
      </c>
      <c r="F591">
        <v>41</v>
      </c>
      <c r="G591">
        <v>149</v>
      </c>
      <c r="H591" s="28" t="s">
        <v>701</v>
      </c>
      <c r="I591" t="s">
        <v>702</v>
      </c>
      <c r="J591" s="27">
        <v>43346</v>
      </c>
      <c r="K591" s="29">
        <v>3800</v>
      </c>
      <c r="L591">
        <v>22</v>
      </c>
      <c r="N591" s="29">
        <v>836</v>
      </c>
      <c r="P591" s="29">
        <v>4636</v>
      </c>
    </row>
    <row r="592" spans="4:16" ht="15">
      <c r="D592" s="27"/>
      <c r="H592" s="28"/>
      <c r="J592" s="27"/>
      <c r="K592" s="29"/>
      <c r="N592" s="29"/>
      <c r="P592" s="29"/>
    </row>
    <row r="593" spans="1:16" ht="15">
      <c r="A593">
        <v>6</v>
      </c>
      <c r="B593" t="s">
        <v>65</v>
      </c>
      <c r="C593" t="s">
        <v>69</v>
      </c>
      <c r="D593" s="27">
        <v>43312</v>
      </c>
      <c r="E593" t="s">
        <v>66</v>
      </c>
      <c r="F593">
        <v>9181079096</v>
      </c>
      <c r="G593">
        <v>134</v>
      </c>
      <c r="H593" s="28" t="s">
        <v>703</v>
      </c>
      <c r="I593" t="s">
        <v>704</v>
      </c>
      <c r="J593" s="27">
        <v>43278</v>
      </c>
      <c r="K593" s="29">
        <v>19</v>
      </c>
      <c r="L593">
        <v>22</v>
      </c>
      <c r="N593" s="29">
        <v>4.18</v>
      </c>
      <c r="P593" s="29">
        <v>23.18</v>
      </c>
    </row>
    <row r="594" spans="1:16" ht="15">
      <c r="A594">
        <v>6</v>
      </c>
      <c r="B594" t="s">
        <v>65</v>
      </c>
      <c r="C594" t="s">
        <v>69</v>
      </c>
      <c r="D594" s="27">
        <v>43343</v>
      </c>
      <c r="E594" t="s">
        <v>66</v>
      </c>
      <c r="F594">
        <v>9181416479</v>
      </c>
      <c r="G594">
        <v>134</v>
      </c>
      <c r="H594" s="28" t="s">
        <v>703</v>
      </c>
      <c r="I594" t="s">
        <v>705</v>
      </c>
      <c r="J594" s="27">
        <v>43343</v>
      </c>
      <c r="K594" s="29">
        <v>2293.72</v>
      </c>
      <c r="L594">
        <v>22</v>
      </c>
      <c r="N594" s="29">
        <v>504.62</v>
      </c>
      <c r="P594" s="29">
        <v>2798.34</v>
      </c>
    </row>
    <row r="595" spans="1:16" ht="15">
      <c r="A595">
        <v>7</v>
      </c>
      <c r="B595" t="s">
        <v>132</v>
      </c>
      <c r="C595" t="s">
        <v>69</v>
      </c>
      <c r="D595" s="27">
        <v>43343</v>
      </c>
      <c r="E595" t="s">
        <v>66</v>
      </c>
      <c r="F595">
        <v>9181416492</v>
      </c>
      <c r="G595">
        <v>134</v>
      </c>
      <c r="H595" s="28" t="s">
        <v>703</v>
      </c>
      <c r="I595" t="s">
        <v>706</v>
      </c>
      <c r="J595" s="27">
        <v>43343</v>
      </c>
      <c r="K595" s="29">
        <v>253.2</v>
      </c>
      <c r="L595">
        <v>22</v>
      </c>
      <c r="N595" s="29">
        <v>55.7</v>
      </c>
      <c r="P595" s="29">
        <v>308.9</v>
      </c>
    </row>
    <row r="596" spans="4:16" ht="15">
      <c r="D596" s="27"/>
      <c r="H596" s="28"/>
      <c r="J596" s="27"/>
      <c r="K596" s="29"/>
      <c r="N596" s="29"/>
      <c r="P596" s="29"/>
    </row>
    <row r="597" spans="1:16" ht="15">
      <c r="A597">
        <v>6</v>
      </c>
      <c r="B597" t="s">
        <v>65</v>
      </c>
      <c r="D597" s="27">
        <v>43343</v>
      </c>
      <c r="E597" t="s">
        <v>66</v>
      </c>
      <c r="F597" t="s">
        <v>707</v>
      </c>
      <c r="G597">
        <v>148</v>
      </c>
      <c r="H597" s="28" t="s">
        <v>708</v>
      </c>
      <c r="I597" t="s">
        <v>709</v>
      </c>
      <c r="J597" s="27">
        <v>43298</v>
      </c>
      <c r="K597" s="29">
        <v>375</v>
      </c>
      <c r="L597">
        <v>300</v>
      </c>
      <c r="N597" s="29"/>
      <c r="O597" t="s">
        <v>204</v>
      </c>
      <c r="P597" s="29">
        <v>375</v>
      </c>
    </row>
    <row r="598" spans="4:16" ht="15">
      <c r="D598" s="27"/>
      <c r="H598" s="28"/>
      <c r="J598" s="27"/>
      <c r="K598" s="29"/>
      <c r="N598" s="29"/>
      <c r="P598" s="29"/>
    </row>
    <row r="599" spans="1:16" ht="15">
      <c r="A599">
        <v>6</v>
      </c>
      <c r="B599" t="s">
        <v>65</v>
      </c>
      <c r="D599" s="27">
        <v>43312</v>
      </c>
      <c r="E599" t="s">
        <v>66</v>
      </c>
      <c r="F599">
        <v>21</v>
      </c>
      <c r="G599">
        <v>138</v>
      </c>
      <c r="H599" s="28" t="s">
        <v>710</v>
      </c>
      <c r="I599" t="s">
        <v>711</v>
      </c>
      <c r="J599" s="27">
        <v>43312</v>
      </c>
      <c r="K599" s="29">
        <v>1199.99</v>
      </c>
      <c r="L599">
        <v>354</v>
      </c>
      <c r="N599" s="29"/>
      <c r="O599" t="s">
        <v>382</v>
      </c>
      <c r="P599" s="29">
        <v>1199.99</v>
      </c>
    </row>
    <row r="600" spans="4:16" ht="15">
      <c r="D600" s="27"/>
      <c r="H600" s="28"/>
      <c r="J600" s="27"/>
      <c r="K600" s="29"/>
      <c r="N600" s="29"/>
      <c r="P600" s="29"/>
    </row>
    <row r="601" spans="1:16" ht="15">
      <c r="A601">
        <v>6</v>
      </c>
      <c r="B601" t="s">
        <v>65</v>
      </c>
      <c r="D601" s="27">
        <v>43373</v>
      </c>
      <c r="E601" t="s">
        <v>66</v>
      </c>
      <c r="F601" t="s">
        <v>312</v>
      </c>
      <c r="G601">
        <v>166</v>
      </c>
      <c r="H601" s="28" t="s">
        <v>712</v>
      </c>
      <c r="I601" t="s">
        <v>713</v>
      </c>
      <c r="J601" s="27">
        <v>43298</v>
      </c>
      <c r="K601" s="29">
        <v>3750</v>
      </c>
      <c r="L601">
        <v>300</v>
      </c>
      <c r="N601" s="29"/>
      <c r="O601" t="s">
        <v>204</v>
      </c>
      <c r="P601" s="29">
        <v>3750</v>
      </c>
    </row>
    <row r="602" spans="4:16" ht="15">
      <c r="D602" s="27"/>
      <c r="H602" s="28"/>
      <c r="J602" s="27"/>
      <c r="K602" s="29"/>
      <c r="N602" s="29"/>
      <c r="P602" s="29"/>
    </row>
    <row r="603" spans="1:16" ht="15">
      <c r="A603">
        <v>6</v>
      </c>
      <c r="B603" t="s">
        <v>65</v>
      </c>
      <c r="C603" t="s">
        <v>69</v>
      </c>
      <c r="D603" s="27">
        <v>43312</v>
      </c>
      <c r="E603" t="s">
        <v>66</v>
      </c>
      <c r="F603">
        <v>18093975</v>
      </c>
      <c r="G603">
        <v>120</v>
      </c>
      <c r="H603" s="28" t="s">
        <v>714</v>
      </c>
      <c r="I603" t="s">
        <v>715</v>
      </c>
      <c r="J603" s="27">
        <v>43297</v>
      </c>
      <c r="K603" s="29">
        <v>950</v>
      </c>
      <c r="L603">
        <v>22</v>
      </c>
      <c r="N603" s="29">
        <v>209</v>
      </c>
      <c r="P603" s="29">
        <v>1159</v>
      </c>
    </row>
    <row r="604" spans="1:16" ht="15">
      <c r="A604">
        <v>6</v>
      </c>
      <c r="B604" t="s">
        <v>65</v>
      </c>
      <c r="C604" t="s">
        <v>69</v>
      </c>
      <c r="D604" s="27">
        <v>43312</v>
      </c>
      <c r="E604" t="s">
        <v>66</v>
      </c>
      <c r="F604">
        <v>18105847</v>
      </c>
      <c r="G604">
        <v>120</v>
      </c>
      <c r="H604" s="28" t="s">
        <v>714</v>
      </c>
      <c r="I604" t="s">
        <v>716</v>
      </c>
      <c r="J604" s="27">
        <v>43278</v>
      </c>
      <c r="K604" s="29">
        <v>295</v>
      </c>
      <c r="L604">
        <v>22</v>
      </c>
      <c r="N604" s="29">
        <v>64.9</v>
      </c>
      <c r="P604" s="29">
        <v>359.9</v>
      </c>
    </row>
    <row r="605" spans="4:16" ht="15">
      <c r="D605" s="27"/>
      <c r="H605" s="28"/>
      <c r="J605" s="27"/>
      <c r="K605" s="29"/>
      <c r="N605" s="29"/>
      <c r="P605" s="29"/>
    </row>
    <row r="606" spans="1:16" ht="15">
      <c r="A606">
        <v>6</v>
      </c>
      <c r="B606" t="s">
        <v>65</v>
      </c>
      <c r="C606" t="s">
        <v>69</v>
      </c>
      <c r="D606" s="27">
        <v>43190</v>
      </c>
      <c r="E606" t="s">
        <v>66</v>
      </c>
      <c r="F606">
        <v>9</v>
      </c>
      <c r="G606">
        <v>110</v>
      </c>
      <c r="H606" s="28" t="s">
        <v>717</v>
      </c>
      <c r="I606" t="s">
        <v>718</v>
      </c>
      <c r="J606" s="27">
        <v>43189</v>
      </c>
      <c r="K606" s="29">
        <v>750</v>
      </c>
      <c r="L606">
        <v>22</v>
      </c>
      <c r="M606">
        <v>1</v>
      </c>
      <c r="N606" s="29">
        <v>165</v>
      </c>
      <c r="P606" s="29">
        <v>915</v>
      </c>
    </row>
    <row r="607" spans="4:16" ht="15">
      <c r="D607" s="27"/>
      <c r="H607" s="28"/>
      <c r="J607" s="27"/>
      <c r="K607" s="29"/>
      <c r="N607" s="29"/>
      <c r="P607" s="29"/>
    </row>
    <row r="608" spans="1:16" ht="15">
      <c r="A608">
        <v>4</v>
      </c>
      <c r="B608" t="s">
        <v>78</v>
      </c>
      <c r="D608" s="27">
        <v>43220</v>
      </c>
      <c r="E608" t="s">
        <v>66</v>
      </c>
      <c r="F608">
        <v>140</v>
      </c>
      <c r="G608">
        <v>93</v>
      </c>
      <c r="H608" s="28" t="s">
        <v>719</v>
      </c>
      <c r="I608" t="s">
        <v>720</v>
      </c>
      <c r="J608" s="27">
        <v>43196</v>
      </c>
      <c r="K608" s="29">
        <v>4.23</v>
      </c>
      <c r="L608">
        <v>4</v>
      </c>
      <c r="N608" s="29">
        <v>0.17</v>
      </c>
      <c r="P608" s="29"/>
    </row>
    <row r="609" spans="1:16" ht="15">
      <c r="A609">
        <v>4</v>
      </c>
      <c r="B609" t="s">
        <v>78</v>
      </c>
      <c r="D609" s="27">
        <v>43220</v>
      </c>
      <c r="E609" t="s">
        <v>66</v>
      </c>
      <c r="F609">
        <v>140</v>
      </c>
      <c r="G609">
        <v>93</v>
      </c>
      <c r="H609" s="28" t="s">
        <v>719</v>
      </c>
      <c r="I609" t="s">
        <v>720</v>
      </c>
      <c r="J609" s="27">
        <v>43196</v>
      </c>
      <c r="K609" s="29">
        <v>26.18</v>
      </c>
      <c r="L609">
        <v>10</v>
      </c>
      <c r="N609" s="29">
        <v>2.62</v>
      </c>
      <c r="P609" s="29">
        <v>33.2</v>
      </c>
    </row>
    <row r="610" spans="4:16" ht="15">
      <c r="D610" s="27"/>
      <c r="H610" s="28"/>
      <c r="J610" s="27"/>
      <c r="K610" s="29"/>
      <c r="N610" s="29"/>
      <c r="P610" s="29"/>
    </row>
    <row r="611" spans="1:16" ht="15">
      <c r="A611">
        <v>4</v>
      </c>
      <c r="B611" t="s">
        <v>78</v>
      </c>
      <c r="C611" t="s">
        <v>69</v>
      </c>
      <c r="D611" s="27">
        <v>43220</v>
      </c>
      <c r="E611" t="s">
        <v>66</v>
      </c>
      <c r="F611">
        <v>202017305</v>
      </c>
      <c r="G611">
        <v>92</v>
      </c>
      <c r="H611" s="28" t="s">
        <v>721</v>
      </c>
      <c r="I611" t="s">
        <v>722</v>
      </c>
      <c r="J611" s="27">
        <v>43195</v>
      </c>
      <c r="K611" s="29">
        <v>82.82</v>
      </c>
      <c r="L611">
        <v>22</v>
      </c>
      <c r="N611" s="29">
        <v>18.22</v>
      </c>
      <c r="P611" s="29">
        <v>101.04</v>
      </c>
    </row>
    <row r="612" spans="4:16" ht="15">
      <c r="D612" s="27"/>
      <c r="H612" s="28"/>
      <c r="J612" s="27"/>
      <c r="K612" s="29"/>
      <c r="N612" s="29"/>
      <c r="P612" s="29"/>
    </row>
    <row r="613" spans="1:16" ht="15">
      <c r="A613">
        <v>4</v>
      </c>
      <c r="B613" t="s">
        <v>78</v>
      </c>
      <c r="C613" t="s">
        <v>69</v>
      </c>
      <c r="D613" s="27">
        <v>43251</v>
      </c>
      <c r="E613" t="s">
        <v>66</v>
      </c>
      <c r="F613">
        <v>20181756588</v>
      </c>
      <c r="G613">
        <v>8</v>
      </c>
      <c r="H613" s="28" t="s">
        <v>723</v>
      </c>
      <c r="I613" t="s">
        <v>724</v>
      </c>
      <c r="J613" s="27">
        <v>43222</v>
      </c>
      <c r="K613" s="29">
        <v>2788.73</v>
      </c>
      <c r="L613">
        <v>22</v>
      </c>
      <c r="N613" s="29">
        <v>613.52</v>
      </c>
      <c r="P613" s="29">
        <v>3402.25</v>
      </c>
    </row>
    <row r="614" spans="1:16" ht="15">
      <c r="A614">
        <v>4</v>
      </c>
      <c r="B614" t="s">
        <v>78</v>
      </c>
      <c r="C614" t="s">
        <v>69</v>
      </c>
      <c r="D614" s="27">
        <v>43281</v>
      </c>
      <c r="E614" t="s">
        <v>66</v>
      </c>
      <c r="F614">
        <v>92</v>
      </c>
      <c r="G614">
        <v>8</v>
      </c>
      <c r="H614" s="28" t="s">
        <v>723</v>
      </c>
      <c r="I614" t="s">
        <v>725</v>
      </c>
      <c r="J614" s="27">
        <v>43251</v>
      </c>
      <c r="K614" s="29">
        <v>2989.58</v>
      </c>
      <c r="L614">
        <v>22</v>
      </c>
      <c r="N614" s="29">
        <v>657.71</v>
      </c>
      <c r="P614" s="29">
        <v>3647.29</v>
      </c>
    </row>
    <row r="615" spans="1:16" ht="15">
      <c r="A615">
        <v>4</v>
      </c>
      <c r="B615" t="s">
        <v>78</v>
      </c>
      <c r="C615" t="s">
        <v>69</v>
      </c>
      <c r="D615" s="27">
        <v>43343</v>
      </c>
      <c r="E615" t="s">
        <v>66</v>
      </c>
      <c r="F615">
        <v>162</v>
      </c>
      <c r="G615">
        <v>8</v>
      </c>
      <c r="H615" s="28" t="s">
        <v>723</v>
      </c>
      <c r="I615" t="s">
        <v>726</v>
      </c>
      <c r="J615" s="27">
        <v>43343</v>
      </c>
      <c r="K615" s="29">
        <v>7006.58</v>
      </c>
      <c r="L615">
        <v>22</v>
      </c>
      <c r="N615" s="29">
        <v>1541.45</v>
      </c>
      <c r="P615" s="29">
        <v>8548.03</v>
      </c>
    </row>
    <row r="616" spans="1:16" ht="15">
      <c r="A616">
        <v>4</v>
      </c>
      <c r="B616" t="s">
        <v>78</v>
      </c>
      <c r="C616" t="s">
        <v>69</v>
      </c>
      <c r="D616" s="27">
        <v>43404</v>
      </c>
      <c r="E616" t="s">
        <v>66</v>
      </c>
      <c r="F616">
        <v>173</v>
      </c>
      <c r="G616">
        <v>8</v>
      </c>
      <c r="H616" s="28" t="s">
        <v>723</v>
      </c>
      <c r="I616" t="s">
        <v>727</v>
      </c>
      <c r="J616" s="27">
        <v>43373</v>
      </c>
      <c r="K616" s="29">
        <v>6882.98</v>
      </c>
      <c r="L616">
        <v>22</v>
      </c>
      <c r="N616" s="29">
        <v>1514.26</v>
      </c>
      <c r="P616" s="29">
        <v>8397.24</v>
      </c>
    </row>
    <row r="617" spans="4:16" ht="15">
      <c r="D617" s="27"/>
      <c r="H617" s="15" t="s">
        <v>723</v>
      </c>
      <c r="J617" s="27">
        <v>43251</v>
      </c>
      <c r="K617" s="29">
        <v>2989.53</v>
      </c>
      <c r="N617" s="29"/>
      <c r="P617" s="29"/>
    </row>
    <row r="618" spans="4:16" ht="15">
      <c r="D618" s="27"/>
      <c r="H618" s="15" t="s">
        <v>723</v>
      </c>
      <c r="J618" s="27">
        <v>43281</v>
      </c>
      <c r="K618" s="29">
        <v>3190.43</v>
      </c>
      <c r="N618" s="29"/>
      <c r="P618" s="29"/>
    </row>
    <row r="619" spans="4:16" ht="15">
      <c r="D619" s="27"/>
      <c r="H619" s="15" t="s">
        <v>723</v>
      </c>
      <c r="J619" s="27">
        <v>43312</v>
      </c>
      <c r="K619" s="29">
        <v>4998.08</v>
      </c>
      <c r="N619" s="29"/>
      <c r="P619" s="29"/>
    </row>
    <row r="620" spans="4:17" ht="15">
      <c r="D620" s="27"/>
      <c r="H620" s="28"/>
      <c r="J620" s="27"/>
      <c r="K620" s="29"/>
      <c r="N620" s="29"/>
      <c r="P620" s="29"/>
      <c r="Q620">
        <v>30845.909999999996</v>
      </c>
    </row>
    <row r="621" spans="1:16" ht="15">
      <c r="A621">
        <v>4</v>
      </c>
      <c r="B621" t="s">
        <v>78</v>
      </c>
      <c r="C621" t="s">
        <v>69</v>
      </c>
      <c r="D621" s="27">
        <v>43131</v>
      </c>
      <c r="E621" t="s">
        <v>66</v>
      </c>
      <c r="F621">
        <v>522116405010025</v>
      </c>
      <c r="G621">
        <v>30</v>
      </c>
      <c r="H621" s="28" t="s">
        <v>728</v>
      </c>
      <c r="I621" t="s">
        <v>729</v>
      </c>
      <c r="J621" s="27">
        <v>43107</v>
      </c>
      <c r="K621" s="29">
        <v>145.48</v>
      </c>
      <c r="L621">
        <v>22</v>
      </c>
      <c r="N621" s="29">
        <v>32.01</v>
      </c>
      <c r="P621" s="29">
        <v>177.49</v>
      </c>
    </row>
    <row r="622" spans="1:16" ht="15">
      <c r="A622">
        <v>4</v>
      </c>
      <c r="B622" t="s">
        <v>78</v>
      </c>
      <c r="C622" t="s">
        <v>69</v>
      </c>
      <c r="D622" s="27">
        <v>43190</v>
      </c>
      <c r="E622" t="s">
        <v>66</v>
      </c>
      <c r="F622">
        <v>10026</v>
      </c>
      <c r="G622">
        <v>30</v>
      </c>
      <c r="H622" s="28" t="s">
        <v>728</v>
      </c>
      <c r="I622" t="s">
        <v>730</v>
      </c>
      <c r="J622" s="27">
        <v>43164</v>
      </c>
      <c r="K622" s="29">
        <v>102.75</v>
      </c>
      <c r="L622">
        <v>22</v>
      </c>
      <c r="N622" s="29">
        <v>22.61</v>
      </c>
      <c r="P622" s="29">
        <v>125.36</v>
      </c>
    </row>
    <row r="623" spans="1:16" ht="15">
      <c r="A623">
        <v>4</v>
      </c>
      <c r="B623" t="s">
        <v>78</v>
      </c>
      <c r="C623" t="s">
        <v>69</v>
      </c>
      <c r="D623" s="27">
        <v>43251</v>
      </c>
      <c r="E623" t="s">
        <v>66</v>
      </c>
      <c r="F623">
        <v>522115080830128</v>
      </c>
      <c r="G623">
        <v>30</v>
      </c>
      <c r="H623" s="28" t="s">
        <v>728</v>
      </c>
      <c r="I623" t="s">
        <v>731</v>
      </c>
      <c r="J623" s="27">
        <v>43223</v>
      </c>
      <c r="K623" s="29">
        <v>95.62</v>
      </c>
      <c r="L623">
        <v>22</v>
      </c>
      <c r="N623" s="29">
        <v>21.04</v>
      </c>
      <c r="P623" s="29">
        <v>116.66</v>
      </c>
    </row>
    <row r="624" spans="1:16" ht="15">
      <c r="A624">
        <v>4</v>
      </c>
      <c r="B624" t="s">
        <v>78</v>
      </c>
      <c r="C624" t="s">
        <v>69</v>
      </c>
      <c r="D624" s="27">
        <v>43251</v>
      </c>
      <c r="E624" t="s">
        <v>66</v>
      </c>
      <c r="F624">
        <v>522116405010027</v>
      </c>
      <c r="G624">
        <v>30</v>
      </c>
      <c r="H624" s="28" t="s">
        <v>728</v>
      </c>
      <c r="I624" t="s">
        <v>732</v>
      </c>
      <c r="J624" s="27">
        <v>43226</v>
      </c>
      <c r="K624" s="29">
        <v>107.93</v>
      </c>
      <c r="L624">
        <v>22</v>
      </c>
      <c r="N624" s="29">
        <v>23.74</v>
      </c>
      <c r="P624" s="29">
        <v>131.67</v>
      </c>
    </row>
    <row r="625" spans="1:16" ht="15">
      <c r="A625">
        <v>4</v>
      </c>
      <c r="B625" t="s">
        <v>78</v>
      </c>
      <c r="C625" t="s">
        <v>69</v>
      </c>
      <c r="D625" s="27">
        <v>43312</v>
      </c>
      <c r="E625" t="s">
        <v>66</v>
      </c>
      <c r="F625">
        <v>522115080830121</v>
      </c>
      <c r="G625">
        <v>30</v>
      </c>
      <c r="H625" s="28" t="s">
        <v>728</v>
      </c>
      <c r="I625" t="s">
        <v>733</v>
      </c>
      <c r="J625" s="27">
        <v>43278</v>
      </c>
      <c r="K625" s="29">
        <v>83.62</v>
      </c>
      <c r="L625">
        <v>22</v>
      </c>
      <c r="N625" s="29">
        <v>18.4</v>
      </c>
      <c r="P625" s="29">
        <v>102.02</v>
      </c>
    </row>
    <row r="626" spans="1:16" ht="15">
      <c r="A626">
        <v>4</v>
      </c>
      <c r="B626" t="s">
        <v>78</v>
      </c>
      <c r="C626" t="s">
        <v>69</v>
      </c>
      <c r="D626" s="27">
        <v>43312</v>
      </c>
      <c r="E626" t="s">
        <v>66</v>
      </c>
      <c r="F626">
        <v>522116405010028</v>
      </c>
      <c r="G626">
        <v>30</v>
      </c>
      <c r="H626" s="28" t="s">
        <v>728</v>
      </c>
      <c r="I626" t="s">
        <v>734</v>
      </c>
      <c r="J626" s="27">
        <v>43278</v>
      </c>
      <c r="K626" s="29">
        <v>111.25</v>
      </c>
      <c r="L626">
        <v>22</v>
      </c>
      <c r="N626" s="29">
        <v>24.48</v>
      </c>
      <c r="P626" s="29">
        <v>135.73</v>
      </c>
    </row>
    <row r="627" spans="1:16" ht="15">
      <c r="A627">
        <v>4</v>
      </c>
      <c r="B627" t="s">
        <v>78</v>
      </c>
      <c r="C627" t="s">
        <v>69</v>
      </c>
      <c r="D627" s="27">
        <v>43343</v>
      </c>
      <c r="E627" t="s">
        <v>66</v>
      </c>
      <c r="F627">
        <v>522115080830129</v>
      </c>
      <c r="G627">
        <v>30</v>
      </c>
      <c r="H627" s="28" t="s">
        <v>728</v>
      </c>
      <c r="I627" t="s">
        <v>735</v>
      </c>
      <c r="J627" s="27">
        <v>43312</v>
      </c>
      <c r="K627" s="29">
        <v>87.81</v>
      </c>
      <c r="L627">
        <v>22</v>
      </c>
      <c r="N627" s="29">
        <v>19.32</v>
      </c>
      <c r="P627" s="29">
        <v>107.13</v>
      </c>
    </row>
    <row r="628" spans="1:16" ht="15">
      <c r="A628">
        <v>4</v>
      </c>
      <c r="B628" t="s">
        <v>78</v>
      </c>
      <c r="C628" t="s">
        <v>69</v>
      </c>
      <c r="D628" s="27">
        <v>43343</v>
      </c>
      <c r="E628" t="s">
        <v>66</v>
      </c>
      <c r="F628">
        <v>522115080830122</v>
      </c>
      <c r="G628">
        <v>30</v>
      </c>
      <c r="H628" s="28" t="s">
        <v>728</v>
      </c>
      <c r="I628" t="s">
        <v>736</v>
      </c>
      <c r="J628" s="27">
        <v>43315</v>
      </c>
      <c r="K628" s="29">
        <v>108.27</v>
      </c>
      <c r="L628">
        <v>22</v>
      </c>
      <c r="N628" s="29">
        <v>23.82</v>
      </c>
      <c r="P628" s="29">
        <v>132.09</v>
      </c>
    </row>
    <row r="629" spans="1:16" ht="15">
      <c r="A629">
        <v>4</v>
      </c>
      <c r="B629" t="s">
        <v>78</v>
      </c>
      <c r="C629" t="s">
        <v>69</v>
      </c>
      <c r="D629" s="27">
        <v>43373</v>
      </c>
      <c r="E629" t="s">
        <v>66</v>
      </c>
      <c r="F629">
        <v>830123</v>
      </c>
      <c r="G629">
        <v>30</v>
      </c>
      <c r="H629" s="28" t="s">
        <v>728</v>
      </c>
      <c r="I629" t="s">
        <v>737</v>
      </c>
      <c r="J629" s="27">
        <v>43347</v>
      </c>
      <c r="K629" s="29">
        <v>83.8</v>
      </c>
      <c r="L629">
        <v>22</v>
      </c>
      <c r="N629" s="29">
        <v>18.44</v>
      </c>
      <c r="P629" s="29">
        <v>102.24</v>
      </c>
    </row>
    <row r="630" spans="1:16" ht="15">
      <c r="A630">
        <v>4</v>
      </c>
      <c r="B630" t="s">
        <v>78</v>
      </c>
      <c r="C630" t="s">
        <v>69</v>
      </c>
      <c r="D630" s="27">
        <v>43373</v>
      </c>
      <c r="E630" t="s">
        <v>66</v>
      </c>
      <c r="F630">
        <v>5010029</v>
      </c>
      <c r="G630">
        <v>30</v>
      </c>
      <c r="H630" s="28" t="s">
        <v>728</v>
      </c>
      <c r="I630" t="s">
        <v>738</v>
      </c>
      <c r="J630" s="27">
        <v>43348</v>
      </c>
      <c r="K630" s="29">
        <v>106.37</v>
      </c>
      <c r="L630">
        <v>22</v>
      </c>
      <c r="N630" s="29">
        <v>23.4</v>
      </c>
      <c r="P630" s="29">
        <v>129.77</v>
      </c>
    </row>
    <row r="631" spans="1:16" ht="15">
      <c r="A631">
        <v>4</v>
      </c>
      <c r="B631" t="s">
        <v>78</v>
      </c>
      <c r="C631" t="s">
        <v>69</v>
      </c>
      <c r="D631" s="27">
        <v>43434</v>
      </c>
      <c r="E631" t="s">
        <v>66</v>
      </c>
      <c r="F631">
        <v>522116405010021</v>
      </c>
      <c r="G631">
        <v>30</v>
      </c>
      <c r="H631" s="28" t="s">
        <v>728</v>
      </c>
      <c r="I631" t="s">
        <v>739</v>
      </c>
      <c r="J631" s="27">
        <v>43408</v>
      </c>
      <c r="K631" s="29">
        <v>116.1</v>
      </c>
      <c r="L631">
        <v>22</v>
      </c>
      <c r="N631" s="29">
        <v>25.54</v>
      </c>
      <c r="P631" s="29">
        <v>141.64</v>
      </c>
    </row>
    <row r="632" spans="1:16" ht="15">
      <c r="A632">
        <v>9</v>
      </c>
      <c r="B632" t="s">
        <v>108</v>
      </c>
      <c r="C632" t="s">
        <v>69</v>
      </c>
      <c r="D632" s="27">
        <v>43131</v>
      </c>
      <c r="E632" t="s">
        <v>66</v>
      </c>
      <c r="F632">
        <v>522115080830124</v>
      </c>
      <c r="G632">
        <v>30</v>
      </c>
      <c r="H632" s="28" t="s">
        <v>728</v>
      </c>
      <c r="I632" t="s">
        <v>740</v>
      </c>
      <c r="J632" s="27">
        <v>43107</v>
      </c>
      <c r="K632" s="29">
        <v>171.25</v>
      </c>
      <c r="L632">
        <v>22</v>
      </c>
      <c r="N632" s="29">
        <v>37.68</v>
      </c>
      <c r="P632" s="29">
        <v>208.93</v>
      </c>
    </row>
    <row r="633" spans="1:16" ht="15">
      <c r="A633">
        <v>9</v>
      </c>
      <c r="B633" t="s">
        <v>108</v>
      </c>
      <c r="C633" t="s">
        <v>69</v>
      </c>
      <c r="D633" s="27">
        <v>43159</v>
      </c>
      <c r="E633" t="s">
        <v>66</v>
      </c>
      <c r="F633">
        <v>522115080830125</v>
      </c>
      <c r="G633">
        <v>30</v>
      </c>
      <c r="H633" s="28" t="s">
        <v>728</v>
      </c>
      <c r="I633" t="s">
        <v>741</v>
      </c>
      <c r="J633" s="27">
        <v>43134</v>
      </c>
      <c r="K633" s="29">
        <v>153.74</v>
      </c>
      <c r="L633">
        <v>22</v>
      </c>
      <c r="N633" s="29">
        <v>33.82</v>
      </c>
      <c r="P633" s="29">
        <v>187.56</v>
      </c>
    </row>
    <row r="634" spans="1:16" ht="15">
      <c r="A634">
        <v>9</v>
      </c>
      <c r="B634" t="s">
        <v>108</v>
      </c>
      <c r="C634" t="s">
        <v>69</v>
      </c>
      <c r="D634" s="27">
        <v>43190</v>
      </c>
      <c r="E634" t="s">
        <v>66</v>
      </c>
      <c r="F634">
        <v>522115080830126</v>
      </c>
      <c r="G634">
        <v>30</v>
      </c>
      <c r="H634" s="28" t="s">
        <v>728</v>
      </c>
      <c r="I634" t="s">
        <v>742</v>
      </c>
      <c r="J634" s="27">
        <v>43162</v>
      </c>
      <c r="K634" s="29">
        <v>137.54</v>
      </c>
      <c r="L634">
        <v>22</v>
      </c>
      <c r="N634" s="29">
        <v>30.26</v>
      </c>
      <c r="P634" s="29">
        <v>167.8</v>
      </c>
    </row>
    <row r="635" spans="1:16" ht="15">
      <c r="A635">
        <v>9</v>
      </c>
      <c r="B635" t="s">
        <v>108</v>
      </c>
      <c r="C635" t="s">
        <v>69</v>
      </c>
      <c r="D635" s="27">
        <v>43220</v>
      </c>
      <c r="E635" t="s">
        <v>66</v>
      </c>
      <c r="F635">
        <v>522115080830127</v>
      </c>
      <c r="G635">
        <v>30</v>
      </c>
      <c r="H635" s="28" t="s">
        <v>728</v>
      </c>
      <c r="I635" t="s">
        <v>743</v>
      </c>
      <c r="J635" s="27">
        <v>43194</v>
      </c>
      <c r="K635" s="29">
        <v>130.45</v>
      </c>
      <c r="L635">
        <v>22</v>
      </c>
      <c r="N635" s="29">
        <v>28.7</v>
      </c>
      <c r="P635" s="29">
        <v>159.15</v>
      </c>
    </row>
    <row r="636" spans="4:16" ht="15">
      <c r="D636" s="27"/>
      <c r="H636" s="28"/>
      <c r="J636" s="27"/>
      <c r="K636" s="29"/>
      <c r="N636" s="29"/>
      <c r="P636" s="29"/>
    </row>
    <row r="637" spans="1:16" ht="15">
      <c r="A637">
        <v>4</v>
      </c>
      <c r="B637" t="s">
        <v>78</v>
      </c>
      <c r="C637" t="s">
        <v>69</v>
      </c>
      <c r="D637" s="27">
        <v>43131</v>
      </c>
      <c r="E637" t="s">
        <v>66</v>
      </c>
      <c r="F637">
        <v>12</v>
      </c>
      <c r="G637">
        <v>80</v>
      </c>
      <c r="H637" s="28" t="s">
        <v>744</v>
      </c>
      <c r="I637" t="s">
        <v>745</v>
      </c>
      <c r="J637" s="27">
        <v>43131</v>
      </c>
      <c r="K637" s="29">
        <v>190</v>
      </c>
      <c r="L637">
        <v>22</v>
      </c>
      <c r="N637" s="29">
        <v>41.8</v>
      </c>
      <c r="P637" s="29">
        <v>231.8</v>
      </c>
    </row>
    <row r="638" spans="4:16" ht="15">
      <c r="D638" s="27"/>
      <c r="H638" s="28"/>
      <c r="J638" s="27"/>
      <c r="K638" s="29"/>
      <c r="N638" s="29"/>
      <c r="P638" s="29"/>
    </row>
    <row r="639" spans="1:16" ht="15">
      <c r="A639">
        <v>4</v>
      </c>
      <c r="B639" t="s">
        <v>78</v>
      </c>
      <c r="C639" t="s">
        <v>69</v>
      </c>
      <c r="D639" s="27">
        <v>43131</v>
      </c>
      <c r="E639" t="s">
        <v>66</v>
      </c>
      <c r="F639">
        <v>83</v>
      </c>
      <c r="G639">
        <v>69</v>
      </c>
      <c r="H639" s="28" t="s">
        <v>746</v>
      </c>
      <c r="I639" t="s">
        <v>747</v>
      </c>
      <c r="J639" s="27">
        <v>43126</v>
      </c>
      <c r="K639" s="29">
        <v>60</v>
      </c>
      <c r="L639">
        <v>22</v>
      </c>
      <c r="N639" s="29">
        <v>13.2</v>
      </c>
      <c r="P639" s="29">
        <v>73.2</v>
      </c>
    </row>
    <row r="640" spans="1:16" ht="15">
      <c r="A640">
        <v>4</v>
      </c>
      <c r="B640" t="s">
        <v>78</v>
      </c>
      <c r="C640" t="s">
        <v>69</v>
      </c>
      <c r="D640" s="27">
        <v>43220</v>
      </c>
      <c r="E640" t="s">
        <v>66</v>
      </c>
      <c r="F640">
        <v>187</v>
      </c>
      <c r="G640">
        <v>69</v>
      </c>
      <c r="H640" s="28" t="s">
        <v>746</v>
      </c>
      <c r="I640" t="s">
        <v>748</v>
      </c>
      <c r="J640" s="27">
        <v>43160</v>
      </c>
      <c r="K640" s="29">
        <v>20</v>
      </c>
      <c r="L640">
        <v>22</v>
      </c>
      <c r="N640" s="29">
        <v>4.4</v>
      </c>
      <c r="P640" s="29">
        <v>24.4</v>
      </c>
    </row>
    <row r="641" spans="4:16" ht="15">
      <c r="D641" s="27"/>
      <c r="H641" s="28"/>
      <c r="J641" s="27"/>
      <c r="K641" s="29"/>
      <c r="N641" s="29"/>
      <c r="P641" s="29"/>
    </row>
    <row r="642" spans="1:16" ht="15">
      <c r="A642">
        <v>9</v>
      </c>
      <c r="B642" t="s">
        <v>108</v>
      </c>
      <c r="D642" s="27">
        <v>43312</v>
      </c>
      <c r="E642" t="s">
        <v>66</v>
      </c>
      <c r="F642">
        <v>856</v>
      </c>
      <c r="G642">
        <v>116</v>
      </c>
      <c r="H642" s="28" t="s">
        <v>749</v>
      </c>
      <c r="I642" t="s">
        <v>750</v>
      </c>
      <c r="J642" s="27">
        <v>43312</v>
      </c>
      <c r="K642" s="29">
        <v>93.45</v>
      </c>
      <c r="L642">
        <v>22</v>
      </c>
      <c r="M642" t="s">
        <v>123</v>
      </c>
      <c r="N642" s="29">
        <v>20.56</v>
      </c>
      <c r="P642" s="29"/>
    </row>
    <row r="643" spans="1:16" ht="15">
      <c r="A643">
        <v>9</v>
      </c>
      <c r="B643" t="s">
        <v>108</v>
      </c>
      <c r="D643" s="27">
        <v>43312</v>
      </c>
      <c r="E643" t="s">
        <v>66</v>
      </c>
      <c r="F643">
        <v>856</v>
      </c>
      <c r="G643">
        <v>116</v>
      </c>
      <c r="H643" s="28" t="s">
        <v>749</v>
      </c>
      <c r="I643" t="s">
        <v>750</v>
      </c>
      <c r="J643" s="27">
        <v>43312</v>
      </c>
      <c r="K643" s="29">
        <v>20</v>
      </c>
      <c r="L643">
        <v>315</v>
      </c>
      <c r="N643" s="29"/>
      <c r="O643" t="s">
        <v>154</v>
      </c>
      <c r="P643" s="29">
        <v>134.01</v>
      </c>
    </row>
    <row r="644" spans="4:16" ht="15">
      <c r="D644" s="27"/>
      <c r="H644" s="28"/>
      <c r="J644" s="27"/>
      <c r="K644" s="29"/>
      <c r="N644" s="29"/>
      <c r="P644" s="29"/>
    </row>
    <row r="645" spans="1:16" ht="15">
      <c r="A645">
        <v>6</v>
      </c>
      <c r="B645" t="s">
        <v>65</v>
      </c>
      <c r="D645" s="27">
        <v>43312</v>
      </c>
      <c r="E645" t="s">
        <v>66</v>
      </c>
      <c r="F645">
        <v>5</v>
      </c>
      <c r="G645">
        <v>136</v>
      </c>
      <c r="H645" s="28" t="s">
        <v>751</v>
      </c>
      <c r="I645" t="s">
        <v>752</v>
      </c>
      <c r="J645" s="27">
        <v>43312</v>
      </c>
      <c r="K645" s="29">
        <v>1800</v>
      </c>
      <c r="L645">
        <v>22</v>
      </c>
      <c r="N645" s="29">
        <v>396</v>
      </c>
      <c r="P645" s="29">
        <v>2196</v>
      </c>
    </row>
    <row r="646" spans="4:16" ht="15">
      <c r="D646" s="27"/>
      <c r="H646" s="28"/>
      <c r="J646" s="27"/>
      <c r="K646" s="29"/>
      <c r="N646" s="29"/>
      <c r="P646" s="29"/>
    </row>
    <row r="647" spans="1:16" ht="15">
      <c r="A647">
        <v>4</v>
      </c>
      <c r="B647" t="s">
        <v>78</v>
      </c>
      <c r="C647" t="s">
        <v>69</v>
      </c>
      <c r="D647" s="27">
        <v>43159</v>
      </c>
      <c r="E647" t="s">
        <v>66</v>
      </c>
      <c r="F647">
        <v>7</v>
      </c>
      <c r="G647">
        <v>27</v>
      </c>
      <c r="H647" s="28" t="s">
        <v>753</v>
      </c>
      <c r="I647" t="s">
        <v>754</v>
      </c>
      <c r="J647" s="27">
        <v>43158</v>
      </c>
      <c r="K647" s="29">
        <v>1500</v>
      </c>
      <c r="L647">
        <v>22</v>
      </c>
      <c r="N647" s="29">
        <v>330</v>
      </c>
      <c r="P647" s="29">
        <v>1830</v>
      </c>
    </row>
    <row r="648" spans="1:16" ht="15">
      <c r="A648">
        <v>4</v>
      </c>
      <c r="B648" t="s">
        <v>78</v>
      </c>
      <c r="C648" t="s">
        <v>69</v>
      </c>
      <c r="D648" s="27">
        <v>43159</v>
      </c>
      <c r="E648" t="s">
        <v>66</v>
      </c>
      <c r="F648">
        <v>8</v>
      </c>
      <c r="G648">
        <v>27</v>
      </c>
      <c r="H648" s="28" t="s">
        <v>753</v>
      </c>
      <c r="I648" t="s">
        <v>755</v>
      </c>
      <c r="J648" s="27">
        <v>43158</v>
      </c>
      <c r="K648" s="29">
        <v>1196</v>
      </c>
      <c r="L648">
        <v>22</v>
      </c>
      <c r="N648" s="29">
        <v>263.12</v>
      </c>
      <c r="P648" s="29">
        <v>1459.12</v>
      </c>
    </row>
    <row r="649" spans="1:16" ht="15">
      <c r="A649">
        <v>4</v>
      </c>
      <c r="B649" t="s">
        <v>78</v>
      </c>
      <c r="C649" t="s">
        <v>69</v>
      </c>
      <c r="D649" s="27">
        <v>43220</v>
      </c>
      <c r="E649" t="s">
        <v>66</v>
      </c>
      <c r="F649">
        <v>12</v>
      </c>
      <c r="G649">
        <v>27</v>
      </c>
      <c r="H649" s="28" t="s">
        <v>753</v>
      </c>
      <c r="I649" t="s">
        <v>756</v>
      </c>
      <c r="J649" s="27">
        <v>43193</v>
      </c>
      <c r="K649" s="29">
        <v>495.24</v>
      </c>
      <c r="L649">
        <v>22</v>
      </c>
      <c r="N649" s="29">
        <v>108.95</v>
      </c>
      <c r="P649" s="29">
        <v>604.19</v>
      </c>
    </row>
    <row r="650" spans="1:16" ht="15">
      <c r="A650">
        <v>4</v>
      </c>
      <c r="B650" t="s">
        <v>78</v>
      </c>
      <c r="C650" t="s">
        <v>69</v>
      </c>
      <c r="D650" s="27">
        <v>43220</v>
      </c>
      <c r="E650" t="s">
        <v>66</v>
      </c>
      <c r="F650">
        <v>13</v>
      </c>
      <c r="G650">
        <v>27</v>
      </c>
      <c r="H650" s="28" t="s">
        <v>753</v>
      </c>
      <c r="I650" t="s">
        <v>757</v>
      </c>
      <c r="J650" s="27">
        <v>43193</v>
      </c>
      <c r="K650" s="29" t="s">
        <v>758</v>
      </c>
      <c r="L650">
        <v>22</v>
      </c>
      <c r="N650" s="29" t="s">
        <v>759</v>
      </c>
      <c r="P650" s="29" t="s">
        <v>760</v>
      </c>
    </row>
    <row r="651" spans="1:16" ht="15">
      <c r="A651">
        <v>4</v>
      </c>
      <c r="B651" t="s">
        <v>78</v>
      </c>
      <c r="C651" t="s">
        <v>69</v>
      </c>
      <c r="D651" s="27">
        <v>43251</v>
      </c>
      <c r="E651" t="s">
        <v>66</v>
      </c>
      <c r="F651">
        <v>18</v>
      </c>
      <c r="G651">
        <v>27</v>
      </c>
      <c r="H651" s="28" t="s">
        <v>753</v>
      </c>
      <c r="I651" t="s">
        <v>761</v>
      </c>
      <c r="J651" s="27">
        <v>43222</v>
      </c>
      <c r="K651" s="29">
        <v>1196</v>
      </c>
      <c r="L651">
        <v>22</v>
      </c>
      <c r="N651" s="29">
        <v>263.12</v>
      </c>
      <c r="P651" s="29">
        <v>1459.12</v>
      </c>
    </row>
    <row r="652" spans="4:16" ht="15">
      <c r="D652" s="27"/>
      <c r="H652" s="28"/>
      <c r="J652" s="27"/>
      <c r="K652" s="29"/>
      <c r="N652" s="29"/>
      <c r="P652" s="29"/>
    </row>
    <row r="653" spans="1:16" ht="15">
      <c r="A653">
        <v>4</v>
      </c>
      <c r="B653" t="s">
        <v>78</v>
      </c>
      <c r="C653" t="s">
        <v>69</v>
      </c>
      <c r="D653" s="27">
        <v>43190</v>
      </c>
      <c r="E653" t="s">
        <v>66</v>
      </c>
      <c r="F653">
        <v>144</v>
      </c>
      <c r="G653">
        <v>5</v>
      </c>
      <c r="H653" s="28" t="s">
        <v>762</v>
      </c>
      <c r="I653" t="s">
        <v>763</v>
      </c>
      <c r="J653" s="27">
        <v>43174</v>
      </c>
      <c r="K653" s="29">
        <v>256.8</v>
      </c>
      <c r="L653">
        <v>22</v>
      </c>
      <c r="N653" s="29">
        <v>56.5</v>
      </c>
      <c r="P653" s="29"/>
    </row>
    <row r="654" spans="1:16" ht="15">
      <c r="A654">
        <v>4</v>
      </c>
      <c r="B654" t="s">
        <v>78</v>
      </c>
      <c r="D654" s="27">
        <v>43190</v>
      </c>
      <c r="E654" t="s">
        <v>66</v>
      </c>
      <c r="F654">
        <v>144</v>
      </c>
      <c r="G654">
        <v>5</v>
      </c>
      <c r="H654" s="28" t="s">
        <v>762</v>
      </c>
      <c r="I654" t="s">
        <v>763</v>
      </c>
      <c r="J654" s="27">
        <v>43174</v>
      </c>
      <c r="K654" s="29">
        <v>72</v>
      </c>
      <c r="L654">
        <v>374</v>
      </c>
      <c r="N654" s="29"/>
      <c r="O654" t="s">
        <v>229</v>
      </c>
      <c r="P654" s="29">
        <v>385.3</v>
      </c>
    </row>
    <row r="655" spans="1:16" ht="15">
      <c r="A655">
        <v>4</v>
      </c>
      <c r="B655" t="s">
        <v>78</v>
      </c>
      <c r="C655" t="s">
        <v>69</v>
      </c>
      <c r="D655" s="27">
        <v>43220</v>
      </c>
      <c r="E655" t="s">
        <v>66</v>
      </c>
      <c r="F655">
        <v>491</v>
      </c>
      <c r="G655">
        <v>5</v>
      </c>
      <c r="H655" s="28" t="s">
        <v>762</v>
      </c>
      <c r="I655" t="s">
        <v>764</v>
      </c>
      <c r="J655" s="27">
        <v>43213</v>
      </c>
      <c r="K655" s="29">
        <v>125</v>
      </c>
      <c r="L655">
        <v>4</v>
      </c>
      <c r="M655">
        <v>9</v>
      </c>
      <c r="N655" s="29">
        <v>5</v>
      </c>
      <c r="P655" s="29"/>
    </row>
    <row r="656" spans="1:16" ht="15">
      <c r="A656">
        <v>4</v>
      </c>
      <c r="B656" t="s">
        <v>78</v>
      </c>
      <c r="D656" s="27">
        <v>43220</v>
      </c>
      <c r="E656" t="s">
        <v>66</v>
      </c>
      <c r="F656">
        <v>491</v>
      </c>
      <c r="G656">
        <v>5</v>
      </c>
      <c r="H656" s="28" t="s">
        <v>762</v>
      </c>
      <c r="I656" t="s">
        <v>764</v>
      </c>
      <c r="J656" s="27">
        <v>43213</v>
      </c>
      <c r="K656" s="29">
        <v>263.75</v>
      </c>
      <c r="L656">
        <v>22</v>
      </c>
      <c r="M656">
        <v>9</v>
      </c>
      <c r="N656" s="29">
        <v>58.03</v>
      </c>
      <c r="P656" s="29"/>
    </row>
    <row r="657" spans="1:16" ht="15">
      <c r="A657">
        <v>4</v>
      </c>
      <c r="B657" t="s">
        <v>78</v>
      </c>
      <c r="D657" s="27">
        <v>43220</v>
      </c>
      <c r="E657" t="s">
        <v>66</v>
      </c>
      <c r="F657">
        <v>491</v>
      </c>
      <c r="G657">
        <v>5</v>
      </c>
      <c r="H657" s="28" t="s">
        <v>762</v>
      </c>
      <c r="I657" t="s">
        <v>764</v>
      </c>
      <c r="J657" s="27">
        <v>43213</v>
      </c>
      <c r="K657" s="29">
        <v>441.41</v>
      </c>
      <c r="L657">
        <v>374</v>
      </c>
      <c r="N657" s="29"/>
      <c r="O657" t="s">
        <v>229</v>
      </c>
      <c r="P657" s="29">
        <v>893.19</v>
      </c>
    </row>
    <row r="658" spans="1:16" ht="15">
      <c r="A658">
        <v>4</v>
      </c>
      <c r="B658" t="s">
        <v>78</v>
      </c>
      <c r="C658" t="s">
        <v>69</v>
      </c>
      <c r="D658" s="27">
        <v>43251</v>
      </c>
      <c r="E658" t="s">
        <v>66</v>
      </c>
      <c r="F658">
        <v>667</v>
      </c>
      <c r="G658">
        <v>5</v>
      </c>
      <c r="H658" s="28" t="s">
        <v>762</v>
      </c>
      <c r="I658" t="s">
        <v>765</v>
      </c>
      <c r="J658" s="27">
        <v>43238</v>
      </c>
      <c r="K658" s="29">
        <v>251.5</v>
      </c>
      <c r="L658">
        <v>374</v>
      </c>
      <c r="M658">
        <v>9</v>
      </c>
      <c r="N658" s="29"/>
      <c r="O658" t="s">
        <v>229</v>
      </c>
      <c r="P658" s="29"/>
    </row>
    <row r="659" spans="1:16" ht="15">
      <c r="A659">
        <v>4</v>
      </c>
      <c r="B659" t="s">
        <v>78</v>
      </c>
      <c r="D659" s="27">
        <v>43251</v>
      </c>
      <c r="E659" t="s">
        <v>66</v>
      </c>
      <c r="F659">
        <v>667</v>
      </c>
      <c r="G659">
        <v>5</v>
      </c>
      <c r="H659" s="28" t="s">
        <v>762</v>
      </c>
      <c r="I659" t="s">
        <v>765</v>
      </c>
      <c r="J659" s="27">
        <v>43238</v>
      </c>
      <c r="K659" s="29">
        <v>272.55</v>
      </c>
      <c r="L659">
        <v>22</v>
      </c>
      <c r="M659">
        <v>9</v>
      </c>
      <c r="N659" s="29">
        <v>59.96</v>
      </c>
      <c r="P659" s="29">
        <v>584.01</v>
      </c>
    </row>
    <row r="660" spans="1:16" ht="15">
      <c r="A660">
        <v>4</v>
      </c>
      <c r="B660" t="s">
        <v>78</v>
      </c>
      <c r="C660" t="s">
        <v>69</v>
      </c>
      <c r="D660" s="27">
        <v>43251</v>
      </c>
      <c r="E660" t="s">
        <v>66</v>
      </c>
      <c r="F660">
        <v>762</v>
      </c>
      <c r="G660">
        <v>5</v>
      </c>
      <c r="H660" s="28" t="s">
        <v>762</v>
      </c>
      <c r="I660" t="s">
        <v>766</v>
      </c>
      <c r="J660" s="27">
        <v>43251</v>
      </c>
      <c r="K660" s="29">
        <v>77</v>
      </c>
      <c r="L660">
        <v>374</v>
      </c>
      <c r="M660">
        <v>9</v>
      </c>
      <c r="N660" s="29"/>
      <c r="O660" t="s">
        <v>229</v>
      </c>
      <c r="P660" s="29"/>
    </row>
    <row r="661" spans="1:16" ht="15">
      <c r="A661">
        <v>4</v>
      </c>
      <c r="B661" t="s">
        <v>78</v>
      </c>
      <c r="D661" s="27">
        <v>43251</v>
      </c>
      <c r="E661" t="s">
        <v>66</v>
      </c>
      <c r="F661">
        <v>762</v>
      </c>
      <c r="G661">
        <v>5</v>
      </c>
      <c r="H661" s="28" t="s">
        <v>762</v>
      </c>
      <c r="I661" t="s">
        <v>766</v>
      </c>
      <c r="J661" s="27">
        <v>43251</v>
      </c>
      <c r="K661" s="29">
        <v>200.9</v>
      </c>
      <c r="L661">
        <v>22</v>
      </c>
      <c r="M661">
        <v>9</v>
      </c>
      <c r="N661" s="29">
        <v>44.2</v>
      </c>
      <c r="P661" s="29">
        <v>322.1</v>
      </c>
    </row>
    <row r="662" spans="1:16" ht="15">
      <c r="A662">
        <v>4</v>
      </c>
      <c r="B662" t="s">
        <v>78</v>
      </c>
      <c r="C662" t="s">
        <v>69</v>
      </c>
      <c r="D662" s="27">
        <v>43312</v>
      </c>
      <c r="E662" t="s">
        <v>66</v>
      </c>
      <c r="F662">
        <v>1032</v>
      </c>
      <c r="G662">
        <v>5</v>
      </c>
      <c r="H662" s="28" t="s">
        <v>762</v>
      </c>
      <c r="I662" t="s">
        <v>767</v>
      </c>
      <c r="J662" s="27">
        <v>43295</v>
      </c>
      <c r="K662" s="29">
        <v>60</v>
      </c>
      <c r="L662">
        <v>4</v>
      </c>
      <c r="M662">
        <v>9</v>
      </c>
      <c r="N662" s="29">
        <v>2.4</v>
      </c>
      <c r="P662" s="29"/>
    </row>
    <row r="663" spans="1:16" ht="15">
      <c r="A663">
        <v>4</v>
      </c>
      <c r="B663" t="s">
        <v>78</v>
      </c>
      <c r="D663" s="27">
        <v>43312</v>
      </c>
      <c r="E663" t="s">
        <v>66</v>
      </c>
      <c r="F663">
        <v>1032</v>
      </c>
      <c r="G663">
        <v>5</v>
      </c>
      <c r="H663" s="28" t="s">
        <v>762</v>
      </c>
      <c r="I663" t="s">
        <v>767</v>
      </c>
      <c r="J663" s="27">
        <v>43295</v>
      </c>
      <c r="K663" s="29">
        <v>296.4</v>
      </c>
      <c r="L663">
        <v>22</v>
      </c>
      <c r="M663">
        <v>9</v>
      </c>
      <c r="N663" s="29">
        <v>65.21</v>
      </c>
      <c r="P663" s="29"/>
    </row>
    <row r="664" spans="1:16" ht="15">
      <c r="A664">
        <v>4</v>
      </c>
      <c r="B664" t="s">
        <v>78</v>
      </c>
      <c r="D664" s="27">
        <v>43312</v>
      </c>
      <c r="E664" t="s">
        <v>66</v>
      </c>
      <c r="F664">
        <v>1032</v>
      </c>
      <c r="G664">
        <v>5</v>
      </c>
      <c r="H664" s="28" t="s">
        <v>762</v>
      </c>
      <c r="I664" t="s">
        <v>767</v>
      </c>
      <c r="J664" s="27">
        <v>43295</v>
      </c>
      <c r="K664" s="29">
        <v>151.25</v>
      </c>
      <c r="L664">
        <v>374</v>
      </c>
      <c r="M664">
        <v>9</v>
      </c>
      <c r="N664" s="29"/>
      <c r="O664" t="s">
        <v>229</v>
      </c>
      <c r="P664" s="29">
        <v>575.26</v>
      </c>
    </row>
    <row r="665" spans="1:16" ht="15">
      <c r="A665">
        <v>4</v>
      </c>
      <c r="B665" t="s">
        <v>78</v>
      </c>
      <c r="C665" t="s">
        <v>69</v>
      </c>
      <c r="D665" s="27">
        <v>43312</v>
      </c>
      <c r="E665" t="s">
        <v>66</v>
      </c>
      <c r="F665">
        <v>914</v>
      </c>
      <c r="G665">
        <v>5</v>
      </c>
      <c r="H665" s="28" t="s">
        <v>762</v>
      </c>
      <c r="I665" t="s">
        <v>768</v>
      </c>
      <c r="J665" s="27">
        <v>43277</v>
      </c>
      <c r="K665" s="29">
        <v>15</v>
      </c>
      <c r="L665">
        <v>4</v>
      </c>
      <c r="M665">
        <v>9</v>
      </c>
      <c r="N665" s="29">
        <v>0.6</v>
      </c>
      <c r="P665" s="29"/>
    </row>
    <row r="666" spans="1:16" ht="15">
      <c r="A666">
        <v>4</v>
      </c>
      <c r="B666" t="s">
        <v>78</v>
      </c>
      <c r="D666" s="27">
        <v>43312</v>
      </c>
      <c r="E666" t="s">
        <v>66</v>
      </c>
      <c r="F666">
        <v>914</v>
      </c>
      <c r="G666">
        <v>5</v>
      </c>
      <c r="H666" s="28" t="s">
        <v>762</v>
      </c>
      <c r="I666" t="s">
        <v>768</v>
      </c>
      <c r="J666" s="27">
        <v>43277</v>
      </c>
      <c r="K666" s="29">
        <v>140.5</v>
      </c>
      <c r="L666">
        <v>22</v>
      </c>
      <c r="M666">
        <v>9</v>
      </c>
      <c r="N666" s="29">
        <v>30.91</v>
      </c>
      <c r="P666" s="29"/>
    </row>
    <row r="667" spans="1:16" ht="15">
      <c r="A667">
        <v>4</v>
      </c>
      <c r="B667" t="s">
        <v>78</v>
      </c>
      <c r="D667" s="27">
        <v>43312</v>
      </c>
      <c r="E667" t="s">
        <v>66</v>
      </c>
      <c r="F667">
        <v>914</v>
      </c>
      <c r="G667">
        <v>5</v>
      </c>
      <c r="H667" s="28" t="s">
        <v>762</v>
      </c>
      <c r="I667" t="s">
        <v>768</v>
      </c>
      <c r="J667" s="27">
        <v>43277</v>
      </c>
      <c r="K667" s="29">
        <v>72.6</v>
      </c>
      <c r="L667">
        <v>374</v>
      </c>
      <c r="N667" s="29"/>
      <c r="O667" t="s">
        <v>229</v>
      </c>
      <c r="P667" s="29">
        <v>259.61</v>
      </c>
    </row>
    <row r="668" spans="1:16" ht="15">
      <c r="A668">
        <v>4</v>
      </c>
      <c r="B668" t="s">
        <v>78</v>
      </c>
      <c r="C668" t="s">
        <v>69</v>
      </c>
      <c r="D668" s="27">
        <v>43312</v>
      </c>
      <c r="E668" t="s">
        <v>66</v>
      </c>
      <c r="F668">
        <v>1141</v>
      </c>
      <c r="G668">
        <v>5</v>
      </c>
      <c r="H668" s="28" t="s">
        <v>762</v>
      </c>
      <c r="I668" t="s">
        <v>769</v>
      </c>
      <c r="J668" s="27">
        <v>43311</v>
      </c>
      <c r="K668" s="29">
        <v>396.7</v>
      </c>
      <c r="L668">
        <v>374</v>
      </c>
      <c r="M668">
        <v>9</v>
      </c>
      <c r="N668" s="29"/>
      <c r="O668" t="s">
        <v>229</v>
      </c>
      <c r="P668" s="29"/>
    </row>
    <row r="669" spans="1:16" ht="15">
      <c r="A669">
        <v>4</v>
      </c>
      <c r="B669" t="s">
        <v>78</v>
      </c>
      <c r="D669" s="27">
        <v>43312</v>
      </c>
      <c r="E669" t="s">
        <v>66</v>
      </c>
      <c r="F669">
        <v>1141</v>
      </c>
      <c r="G669">
        <v>5</v>
      </c>
      <c r="H669" s="28" t="s">
        <v>762</v>
      </c>
      <c r="I669" t="s">
        <v>769</v>
      </c>
      <c r="J669" s="27">
        <v>43311</v>
      </c>
      <c r="K669" s="29">
        <v>72.4</v>
      </c>
      <c r="L669">
        <v>22</v>
      </c>
      <c r="M669">
        <v>9</v>
      </c>
      <c r="N669" s="29">
        <v>15.93</v>
      </c>
      <c r="P669" s="29">
        <v>485.03</v>
      </c>
    </row>
    <row r="670" spans="1:16" ht="15">
      <c r="A670">
        <v>4</v>
      </c>
      <c r="B670" t="s">
        <v>78</v>
      </c>
      <c r="C670" t="s">
        <v>69</v>
      </c>
      <c r="D670" s="27">
        <v>43343</v>
      </c>
      <c r="E670" t="s">
        <v>66</v>
      </c>
      <c r="F670">
        <v>1260</v>
      </c>
      <c r="G670">
        <v>5</v>
      </c>
      <c r="H670" s="28" t="s">
        <v>762</v>
      </c>
      <c r="I670" t="s">
        <v>770</v>
      </c>
      <c r="J670" s="27">
        <v>43326</v>
      </c>
      <c r="K670" s="29">
        <v>172.1</v>
      </c>
      <c r="L670">
        <v>22</v>
      </c>
      <c r="M670">
        <v>9</v>
      </c>
      <c r="N670" s="29">
        <v>37.86</v>
      </c>
      <c r="P670" s="29"/>
    </row>
    <row r="671" spans="1:16" ht="15">
      <c r="A671">
        <v>4</v>
      </c>
      <c r="B671" t="s">
        <v>78</v>
      </c>
      <c r="D671" s="27">
        <v>43343</v>
      </c>
      <c r="E671" t="s">
        <v>66</v>
      </c>
      <c r="F671">
        <v>1260</v>
      </c>
      <c r="G671">
        <v>5</v>
      </c>
      <c r="H671" s="28" t="s">
        <v>762</v>
      </c>
      <c r="I671" t="s">
        <v>770</v>
      </c>
      <c r="J671" s="27">
        <v>43326</v>
      </c>
      <c r="K671" s="29">
        <v>148.2</v>
      </c>
      <c r="L671">
        <v>374</v>
      </c>
      <c r="M671">
        <v>9</v>
      </c>
      <c r="N671" s="29"/>
      <c r="O671" t="s">
        <v>229</v>
      </c>
      <c r="P671" s="29">
        <v>358.16</v>
      </c>
    </row>
    <row r="672" spans="1:16" ht="15">
      <c r="A672">
        <v>4</v>
      </c>
      <c r="B672" t="s">
        <v>78</v>
      </c>
      <c r="C672" t="s">
        <v>69</v>
      </c>
      <c r="D672" s="27">
        <v>43343</v>
      </c>
      <c r="E672" t="s">
        <v>66</v>
      </c>
      <c r="F672">
        <v>1366</v>
      </c>
      <c r="G672">
        <v>5</v>
      </c>
      <c r="H672" s="28" t="s">
        <v>762</v>
      </c>
      <c r="I672" t="s">
        <v>771</v>
      </c>
      <c r="J672" s="27">
        <v>43340</v>
      </c>
      <c r="K672" s="29">
        <v>192.8</v>
      </c>
      <c r="L672">
        <v>22</v>
      </c>
      <c r="M672">
        <v>9</v>
      </c>
      <c r="N672" s="29">
        <v>42.42</v>
      </c>
      <c r="P672" s="29">
        <v>235.22</v>
      </c>
    </row>
    <row r="673" spans="1:16" ht="15">
      <c r="A673">
        <v>4</v>
      </c>
      <c r="B673" t="s">
        <v>78</v>
      </c>
      <c r="C673" t="s">
        <v>69</v>
      </c>
      <c r="D673" s="27">
        <v>43404</v>
      </c>
      <c r="E673" t="s">
        <v>66</v>
      </c>
      <c r="F673">
        <v>18</v>
      </c>
      <c r="G673">
        <v>5</v>
      </c>
      <c r="H673" s="28" t="s">
        <v>762</v>
      </c>
      <c r="I673" t="s">
        <v>772</v>
      </c>
      <c r="J673" s="27">
        <v>43363</v>
      </c>
      <c r="K673" s="29">
        <v>144.3</v>
      </c>
      <c r="L673">
        <v>22</v>
      </c>
      <c r="M673">
        <v>9</v>
      </c>
      <c r="N673" s="29">
        <v>31.75</v>
      </c>
      <c r="P673" s="29"/>
    </row>
    <row r="674" spans="1:16" ht="15">
      <c r="A674">
        <v>4</v>
      </c>
      <c r="B674" t="s">
        <v>78</v>
      </c>
      <c r="D674" s="27">
        <v>43404</v>
      </c>
      <c r="E674" t="s">
        <v>66</v>
      </c>
      <c r="F674">
        <v>18</v>
      </c>
      <c r="G674">
        <v>5</v>
      </c>
      <c r="H674" s="28" t="s">
        <v>762</v>
      </c>
      <c r="I674" t="s">
        <v>772</v>
      </c>
      <c r="J674" s="27">
        <v>43363</v>
      </c>
      <c r="K674" s="29">
        <v>46.25</v>
      </c>
      <c r="L674">
        <v>4</v>
      </c>
      <c r="M674">
        <v>9</v>
      </c>
      <c r="N674" s="29">
        <v>1.85</v>
      </c>
      <c r="P674" s="29"/>
    </row>
    <row r="675" spans="1:16" ht="15">
      <c r="A675">
        <v>4</v>
      </c>
      <c r="B675" t="s">
        <v>78</v>
      </c>
      <c r="D675" s="27">
        <v>43404</v>
      </c>
      <c r="E675" t="s">
        <v>66</v>
      </c>
      <c r="F675">
        <v>18</v>
      </c>
      <c r="G675">
        <v>5</v>
      </c>
      <c r="H675" s="28" t="s">
        <v>762</v>
      </c>
      <c r="I675" t="s">
        <v>772</v>
      </c>
      <c r="J675" s="27">
        <v>43363</v>
      </c>
      <c r="K675" s="29">
        <v>50</v>
      </c>
      <c r="L675">
        <v>374</v>
      </c>
      <c r="M675">
        <v>9</v>
      </c>
      <c r="N675" s="29"/>
      <c r="O675" t="s">
        <v>229</v>
      </c>
      <c r="P675" s="29">
        <v>274.15</v>
      </c>
    </row>
    <row r="676" spans="1:16" ht="15">
      <c r="A676">
        <v>4</v>
      </c>
      <c r="B676" t="s">
        <v>78</v>
      </c>
      <c r="C676" t="s">
        <v>69</v>
      </c>
      <c r="D676" s="27">
        <v>43404</v>
      </c>
      <c r="E676" t="s">
        <v>66</v>
      </c>
      <c r="F676">
        <v>1612</v>
      </c>
      <c r="G676">
        <v>5</v>
      </c>
      <c r="H676" s="28" t="s">
        <v>762</v>
      </c>
      <c r="I676" t="s">
        <v>773</v>
      </c>
      <c r="J676" s="27">
        <v>43382</v>
      </c>
      <c r="K676" s="29">
        <v>92.5</v>
      </c>
      <c r="L676">
        <v>4</v>
      </c>
      <c r="M676">
        <v>9</v>
      </c>
      <c r="N676" s="29">
        <v>3.7</v>
      </c>
      <c r="P676" s="29"/>
    </row>
    <row r="677" spans="1:16" ht="15">
      <c r="A677">
        <v>4</v>
      </c>
      <c r="B677" t="s">
        <v>78</v>
      </c>
      <c r="D677" s="27">
        <v>43404</v>
      </c>
      <c r="E677" t="s">
        <v>66</v>
      </c>
      <c r="F677">
        <v>1612</v>
      </c>
      <c r="G677">
        <v>5</v>
      </c>
      <c r="H677" s="28" t="s">
        <v>762</v>
      </c>
      <c r="I677" t="s">
        <v>773</v>
      </c>
      <c r="J677" s="27">
        <v>43382</v>
      </c>
      <c r="K677" s="29">
        <v>177.74</v>
      </c>
      <c r="L677">
        <v>374</v>
      </c>
      <c r="N677" s="29"/>
      <c r="O677" t="s">
        <v>229</v>
      </c>
      <c r="P677" s="29"/>
    </row>
    <row r="678" spans="1:16" ht="15">
      <c r="A678">
        <v>4</v>
      </c>
      <c r="B678" t="s">
        <v>78</v>
      </c>
      <c r="D678" s="27">
        <v>43404</v>
      </c>
      <c r="E678" t="s">
        <v>66</v>
      </c>
      <c r="F678">
        <v>1612</v>
      </c>
      <c r="G678">
        <v>5</v>
      </c>
      <c r="H678" s="28" t="s">
        <v>762</v>
      </c>
      <c r="I678" t="s">
        <v>773</v>
      </c>
      <c r="J678" s="27">
        <v>43382</v>
      </c>
      <c r="K678" s="29">
        <v>152.81</v>
      </c>
      <c r="L678">
        <v>22</v>
      </c>
      <c r="M678">
        <v>9</v>
      </c>
      <c r="N678" s="29">
        <v>33.62</v>
      </c>
      <c r="P678" s="29">
        <v>460.37</v>
      </c>
    </row>
    <row r="679" spans="1:16" ht="15">
      <c r="A679">
        <v>4</v>
      </c>
      <c r="B679" t="s">
        <v>78</v>
      </c>
      <c r="C679" t="s">
        <v>69</v>
      </c>
      <c r="D679" s="27">
        <v>43404</v>
      </c>
      <c r="E679" t="s">
        <v>66</v>
      </c>
      <c r="F679">
        <v>18</v>
      </c>
      <c r="G679">
        <v>5</v>
      </c>
      <c r="H679" s="28" t="s">
        <v>762</v>
      </c>
      <c r="I679" t="s">
        <v>774</v>
      </c>
      <c r="J679" s="27">
        <v>43402</v>
      </c>
      <c r="K679" s="29">
        <v>234.4</v>
      </c>
      <c r="L679">
        <v>22</v>
      </c>
      <c r="N679" s="29">
        <v>51.57</v>
      </c>
      <c r="P679" s="29"/>
    </row>
    <row r="680" spans="1:16" ht="15">
      <c r="A680">
        <v>4</v>
      </c>
      <c r="B680" t="s">
        <v>78</v>
      </c>
      <c r="D680" s="27">
        <v>43404</v>
      </c>
      <c r="E680" t="s">
        <v>66</v>
      </c>
      <c r="F680">
        <v>18</v>
      </c>
      <c r="G680">
        <v>5</v>
      </c>
      <c r="H680" s="28" t="s">
        <v>762</v>
      </c>
      <c r="I680" t="s">
        <v>774</v>
      </c>
      <c r="J680" s="27">
        <v>43402</v>
      </c>
      <c r="K680" s="29">
        <v>117.23</v>
      </c>
      <c r="L680">
        <v>374</v>
      </c>
      <c r="N680" s="29"/>
      <c r="O680" t="s">
        <v>229</v>
      </c>
      <c r="P680" s="29">
        <v>403.2</v>
      </c>
    </row>
    <row r="681" spans="4:17" ht="15">
      <c r="D681" s="27"/>
      <c r="H681" s="28"/>
      <c r="J681" s="27"/>
      <c r="K681" s="29">
        <f>SUM(K653:K680)</f>
        <v>4694.089999999999</v>
      </c>
      <c r="N681" s="29"/>
      <c r="P681" s="29"/>
      <c r="Q681">
        <v>4694.089999999999</v>
      </c>
    </row>
    <row r="682" spans="1:16" ht="15">
      <c r="A682">
        <v>6</v>
      </c>
      <c r="B682" t="s">
        <v>65</v>
      </c>
      <c r="C682" t="s">
        <v>69</v>
      </c>
      <c r="D682" s="27">
        <v>43373</v>
      </c>
      <c r="E682" t="s">
        <v>66</v>
      </c>
      <c r="F682">
        <v>89</v>
      </c>
      <c r="G682">
        <v>171</v>
      </c>
      <c r="H682" s="28" t="s">
        <v>775</v>
      </c>
      <c r="I682" t="s">
        <v>776</v>
      </c>
      <c r="J682" s="27">
        <v>43349</v>
      </c>
      <c r="K682" s="29">
        <v>3000</v>
      </c>
      <c r="L682">
        <v>22</v>
      </c>
      <c r="N682" s="29">
        <v>660</v>
      </c>
      <c r="P682" s="29">
        <v>3660</v>
      </c>
    </row>
    <row r="683" spans="4:16" ht="15">
      <c r="D683" s="27"/>
      <c r="H683" s="28"/>
      <c r="J683" s="27"/>
      <c r="K683" s="29"/>
      <c r="N683" s="29"/>
      <c r="P683" s="29"/>
    </row>
    <row r="684" spans="1:18" ht="15">
      <c r="A684">
        <v>4</v>
      </c>
      <c r="B684" s="77" t="s">
        <v>78</v>
      </c>
      <c r="C684" s="77" t="s">
        <v>69</v>
      </c>
      <c r="D684" s="85">
        <v>43373</v>
      </c>
      <c r="E684" s="77" t="s">
        <v>66</v>
      </c>
      <c r="F684" s="77">
        <v>383</v>
      </c>
      <c r="G684" s="77">
        <v>176</v>
      </c>
      <c r="H684" s="86" t="s">
        <v>777</v>
      </c>
      <c r="I684" s="77" t="s">
        <v>778</v>
      </c>
      <c r="J684" s="85">
        <v>43322</v>
      </c>
      <c r="K684" s="87">
        <v>574.9</v>
      </c>
      <c r="L684" s="77">
        <v>22</v>
      </c>
      <c r="M684" s="77"/>
      <c r="N684" s="87">
        <v>126.48</v>
      </c>
      <c r="O684" s="77"/>
      <c r="P684" s="87">
        <v>701.38</v>
      </c>
      <c r="Q684" s="77"/>
      <c r="R684" s="77"/>
    </row>
    <row r="685" spans="1:18" ht="15">
      <c r="A685">
        <v>4</v>
      </c>
      <c r="B685" s="77" t="s">
        <v>78</v>
      </c>
      <c r="C685" s="77" t="s">
        <v>69</v>
      </c>
      <c r="D685" s="85">
        <v>43434</v>
      </c>
      <c r="E685" s="77" t="s">
        <v>66</v>
      </c>
      <c r="F685" s="77">
        <v>577</v>
      </c>
      <c r="G685" s="77">
        <v>176</v>
      </c>
      <c r="H685" s="86" t="s">
        <v>777</v>
      </c>
      <c r="I685" s="77" t="s">
        <v>779</v>
      </c>
      <c r="J685" s="85">
        <v>43374</v>
      </c>
      <c r="K685" s="87">
        <v>300.45</v>
      </c>
      <c r="L685" s="77">
        <v>22</v>
      </c>
      <c r="M685" s="77"/>
      <c r="N685" s="87">
        <v>66.1</v>
      </c>
      <c r="O685" s="77"/>
      <c r="P685" s="87">
        <v>366.55</v>
      </c>
      <c r="Q685" s="77"/>
      <c r="R685" s="77"/>
    </row>
    <row r="686" spans="1:18" ht="15">
      <c r="A686">
        <v>10</v>
      </c>
      <c r="B686" s="77" t="s">
        <v>179</v>
      </c>
      <c r="C686" s="77" t="s">
        <v>69</v>
      </c>
      <c r="D686" s="85">
        <v>43373</v>
      </c>
      <c r="E686" s="77" t="s">
        <v>66</v>
      </c>
      <c r="F686" s="77">
        <v>399</v>
      </c>
      <c r="G686" s="77">
        <v>176</v>
      </c>
      <c r="H686" s="86" t="s">
        <v>777</v>
      </c>
      <c r="I686" s="77" t="s">
        <v>780</v>
      </c>
      <c r="J686" s="85">
        <v>43344</v>
      </c>
      <c r="K686" s="87">
        <v>274.45</v>
      </c>
      <c r="L686" s="77">
        <v>22</v>
      </c>
      <c r="M686" s="77"/>
      <c r="N686" s="87">
        <v>60.38</v>
      </c>
      <c r="O686" s="77"/>
      <c r="P686" s="87">
        <v>334.83</v>
      </c>
      <c r="Q686" s="77"/>
      <c r="R686" s="77"/>
    </row>
    <row r="687" spans="2:18" ht="15">
      <c r="B687" s="77"/>
      <c r="C687" s="77"/>
      <c r="D687" s="85"/>
      <c r="E687" s="77"/>
      <c r="F687" s="77"/>
      <c r="G687" s="77"/>
      <c r="H687" s="86"/>
      <c r="I687" s="77"/>
      <c r="J687" s="85"/>
      <c r="K687" s="87">
        <f>SUM(K684:K686)</f>
        <v>1149.8</v>
      </c>
      <c r="L687" s="77"/>
      <c r="M687" s="77"/>
      <c r="N687" s="87"/>
      <c r="O687" s="77"/>
      <c r="P687" s="87">
        <v>274.45</v>
      </c>
      <c r="Q687" s="77">
        <v>1149.8</v>
      </c>
      <c r="R687" s="99">
        <f>P687+Q687</f>
        <v>1424.25</v>
      </c>
    </row>
    <row r="688" spans="1:18" ht="15">
      <c r="A688">
        <v>4</v>
      </c>
      <c r="B688" s="94" t="s">
        <v>78</v>
      </c>
      <c r="C688" s="94"/>
      <c r="D688" s="95">
        <v>43343</v>
      </c>
      <c r="E688" s="94" t="s">
        <v>66</v>
      </c>
      <c r="F688" s="94">
        <v>461</v>
      </c>
      <c r="G688" s="94">
        <v>163</v>
      </c>
      <c r="H688" s="96" t="s">
        <v>781</v>
      </c>
      <c r="I688" s="94" t="s">
        <v>782</v>
      </c>
      <c r="J688" s="95">
        <v>43340</v>
      </c>
      <c r="K688" s="97">
        <v>1242.26</v>
      </c>
      <c r="L688" s="94">
        <v>22</v>
      </c>
      <c r="M688" s="94"/>
      <c r="N688" s="97">
        <v>273.3</v>
      </c>
      <c r="O688" s="94"/>
      <c r="P688" s="97">
        <v>1515.56</v>
      </c>
      <c r="Q688" s="94"/>
      <c r="R688" s="94"/>
    </row>
    <row r="689" spans="1:18" ht="15">
      <c r="A689">
        <v>4</v>
      </c>
      <c r="B689" s="94" t="s">
        <v>78</v>
      </c>
      <c r="C689" s="94"/>
      <c r="D689" s="95">
        <v>43373</v>
      </c>
      <c r="E689" s="94" t="s">
        <v>66</v>
      </c>
      <c r="F689" s="94">
        <v>505</v>
      </c>
      <c r="G689" s="94">
        <v>163</v>
      </c>
      <c r="H689" s="96" t="s">
        <v>781</v>
      </c>
      <c r="I689" s="94" t="s">
        <v>783</v>
      </c>
      <c r="J689" s="95">
        <v>43371</v>
      </c>
      <c r="K689" s="97">
        <v>621.13</v>
      </c>
      <c r="L689" s="94">
        <v>22</v>
      </c>
      <c r="M689" s="94"/>
      <c r="N689" s="97">
        <v>136.65</v>
      </c>
      <c r="O689" s="94"/>
      <c r="P689" s="97">
        <v>757.78</v>
      </c>
      <c r="Q689" s="94"/>
      <c r="R689" s="94"/>
    </row>
    <row r="690" spans="1:18" ht="15">
      <c r="A690">
        <v>10</v>
      </c>
      <c r="B690" s="94" t="s">
        <v>179</v>
      </c>
      <c r="C690" s="94"/>
      <c r="D690" s="95">
        <v>43434</v>
      </c>
      <c r="E690" s="94" t="s">
        <v>66</v>
      </c>
      <c r="F690" s="94">
        <v>614</v>
      </c>
      <c r="G690" s="94">
        <v>163</v>
      </c>
      <c r="H690" s="96" t="s">
        <v>781</v>
      </c>
      <c r="I690" s="94" t="s">
        <v>784</v>
      </c>
      <c r="J690" s="95">
        <v>43417</v>
      </c>
      <c r="K690" s="97">
        <v>621.13</v>
      </c>
      <c r="L690" s="94">
        <v>22</v>
      </c>
      <c r="M690" s="94"/>
      <c r="N690" s="97">
        <v>136.65</v>
      </c>
      <c r="O690" s="94"/>
      <c r="P690" s="97">
        <v>757.78</v>
      </c>
      <c r="Q690" s="94"/>
      <c r="R690" s="94"/>
    </row>
    <row r="691" spans="2:18" ht="15">
      <c r="B691" s="94"/>
      <c r="C691" s="94"/>
      <c r="D691" s="95"/>
      <c r="E691" s="94"/>
      <c r="F691" s="94"/>
      <c r="G691" s="94"/>
      <c r="H691" s="96"/>
      <c r="I691" s="94"/>
      <c r="J691" s="95"/>
      <c r="K691" s="97">
        <f>SUM(K688:K690)</f>
        <v>2484.52</v>
      </c>
      <c r="L691" s="94"/>
      <c r="M691" s="94"/>
      <c r="N691" s="97"/>
      <c r="O691" s="94"/>
      <c r="P691" s="97"/>
      <c r="Q691" s="94">
        <v>621</v>
      </c>
      <c r="R691" s="98">
        <f>K691+Q691</f>
        <v>3105.52</v>
      </c>
    </row>
    <row r="692" spans="1:18" ht="16.2">
      <c r="A692">
        <v>4</v>
      </c>
      <c r="B692" t="s">
        <v>78</v>
      </c>
      <c r="C692" t="s">
        <v>69</v>
      </c>
      <c r="D692" s="27">
        <v>43131</v>
      </c>
      <c r="E692" t="s">
        <v>66</v>
      </c>
      <c r="F692">
        <v>4</v>
      </c>
      <c r="G692">
        <v>62</v>
      </c>
      <c r="H692" s="28" t="s">
        <v>785</v>
      </c>
      <c r="I692" t="s">
        <v>786</v>
      </c>
      <c r="J692" s="27">
        <v>43102</v>
      </c>
      <c r="K692" s="29">
        <v>231.8</v>
      </c>
      <c r="L692">
        <v>22</v>
      </c>
      <c r="N692" s="29">
        <v>51</v>
      </c>
      <c r="P692" s="29">
        <v>282.8</v>
      </c>
      <c r="R692" s="100">
        <f>R687+R691</f>
        <v>4529.77</v>
      </c>
    </row>
    <row r="693" spans="1:16" ht="15">
      <c r="A693">
        <v>4</v>
      </c>
      <c r="B693" t="s">
        <v>78</v>
      </c>
      <c r="C693" t="s">
        <v>69</v>
      </c>
      <c r="D693" s="27">
        <v>43343</v>
      </c>
      <c r="E693" t="s">
        <v>66</v>
      </c>
      <c r="F693">
        <v>351</v>
      </c>
      <c r="G693">
        <v>62</v>
      </c>
      <c r="H693" s="28" t="s">
        <v>785</v>
      </c>
      <c r="I693" t="s">
        <v>787</v>
      </c>
      <c r="J693" s="27">
        <v>43326</v>
      </c>
      <c r="K693" s="29">
        <v>563.11</v>
      </c>
      <c r="L693">
        <v>22</v>
      </c>
      <c r="N693" s="29">
        <v>123.88</v>
      </c>
      <c r="P693" s="29">
        <v>686.99</v>
      </c>
    </row>
    <row r="694" spans="1:16" ht="15">
      <c r="A694">
        <v>4</v>
      </c>
      <c r="B694" t="s">
        <v>78</v>
      </c>
      <c r="C694" t="s">
        <v>69</v>
      </c>
      <c r="D694" s="27">
        <v>43343</v>
      </c>
      <c r="E694" t="s">
        <v>66</v>
      </c>
      <c r="F694">
        <v>354</v>
      </c>
      <c r="G694">
        <v>62</v>
      </c>
      <c r="H694" s="28" t="s">
        <v>785</v>
      </c>
      <c r="I694" t="s">
        <v>788</v>
      </c>
      <c r="J694" s="27">
        <v>43334</v>
      </c>
      <c r="K694" s="29">
        <v>77.85</v>
      </c>
      <c r="L694">
        <v>22</v>
      </c>
      <c r="N694" s="29">
        <v>17.13</v>
      </c>
      <c r="P694" s="29">
        <v>94.98</v>
      </c>
    </row>
    <row r="695" spans="1:16" ht="15">
      <c r="A695">
        <v>4</v>
      </c>
      <c r="B695" t="s">
        <v>78</v>
      </c>
      <c r="C695" t="s">
        <v>69</v>
      </c>
      <c r="D695" s="27">
        <v>43373</v>
      </c>
      <c r="E695" t="s">
        <v>66</v>
      </c>
      <c r="F695">
        <v>303</v>
      </c>
      <c r="G695">
        <v>62</v>
      </c>
      <c r="H695" s="28" t="s">
        <v>785</v>
      </c>
      <c r="I695" t="s">
        <v>789</v>
      </c>
      <c r="J695" s="27">
        <v>43286</v>
      </c>
      <c r="K695" s="29">
        <v>277.87</v>
      </c>
      <c r="L695">
        <v>22</v>
      </c>
      <c r="N695" s="29">
        <v>61.13</v>
      </c>
      <c r="P695" s="29">
        <v>339</v>
      </c>
    </row>
    <row r="696" spans="1:16" ht="15">
      <c r="A696">
        <v>4</v>
      </c>
      <c r="B696" t="s">
        <v>78</v>
      </c>
      <c r="C696" t="s">
        <v>69</v>
      </c>
      <c r="D696" s="27">
        <v>43434</v>
      </c>
      <c r="E696" t="s">
        <v>66</v>
      </c>
      <c r="F696">
        <v>458</v>
      </c>
      <c r="G696">
        <v>62</v>
      </c>
      <c r="H696" s="28" t="s">
        <v>785</v>
      </c>
      <c r="I696" t="s">
        <v>790</v>
      </c>
      <c r="J696" s="27">
        <v>43416</v>
      </c>
      <c r="K696" s="29">
        <v>884.43</v>
      </c>
      <c r="L696">
        <v>22</v>
      </c>
      <c r="M696">
        <v>1</v>
      </c>
      <c r="N696" s="29">
        <v>194.57</v>
      </c>
      <c r="P696" s="29">
        <v>1079</v>
      </c>
    </row>
    <row r="697" spans="1:16" ht="15">
      <c r="A697">
        <v>4</v>
      </c>
      <c r="B697" t="s">
        <v>78</v>
      </c>
      <c r="C697" t="s">
        <v>69</v>
      </c>
      <c r="D697" s="27">
        <v>43434</v>
      </c>
      <c r="E697" t="s">
        <v>66</v>
      </c>
      <c r="F697">
        <v>457</v>
      </c>
      <c r="G697">
        <v>62</v>
      </c>
      <c r="H697" s="28" t="s">
        <v>785</v>
      </c>
      <c r="I697" t="s">
        <v>791</v>
      </c>
      <c r="J697" s="27">
        <v>43416</v>
      </c>
      <c r="K697" s="29">
        <v>154.92</v>
      </c>
      <c r="L697">
        <v>22</v>
      </c>
      <c r="N697" s="29">
        <v>34.08</v>
      </c>
      <c r="P697" s="29">
        <v>189</v>
      </c>
    </row>
    <row r="698" spans="1:16" ht="15">
      <c r="A698">
        <v>4</v>
      </c>
      <c r="B698" t="s">
        <v>78</v>
      </c>
      <c r="C698" t="s">
        <v>69</v>
      </c>
      <c r="D698" s="27">
        <v>43434</v>
      </c>
      <c r="E698" t="s">
        <v>66</v>
      </c>
      <c r="F698">
        <v>456</v>
      </c>
      <c r="G698">
        <v>62</v>
      </c>
      <c r="H698" s="28" t="s">
        <v>785</v>
      </c>
      <c r="I698" t="s">
        <v>792</v>
      </c>
      <c r="J698" s="27">
        <v>43416</v>
      </c>
      <c r="K698" s="29">
        <v>56.56</v>
      </c>
      <c r="L698">
        <v>22</v>
      </c>
      <c r="N698" s="29">
        <v>12.44</v>
      </c>
      <c r="P698" s="29">
        <v>69</v>
      </c>
    </row>
    <row r="699" spans="4:16" ht="15">
      <c r="D699" s="27"/>
      <c r="H699" s="28"/>
      <c r="J699" s="27"/>
      <c r="K699" s="29"/>
      <c r="N699" s="29"/>
      <c r="P699" s="29"/>
    </row>
    <row r="700" spans="1:16" ht="15">
      <c r="A700">
        <v>4</v>
      </c>
      <c r="B700" t="s">
        <v>78</v>
      </c>
      <c r="C700" t="s">
        <v>69</v>
      </c>
      <c r="D700" s="27">
        <v>43131</v>
      </c>
      <c r="E700" t="s">
        <v>66</v>
      </c>
      <c r="F700">
        <v>2</v>
      </c>
      <c r="G700">
        <v>63</v>
      </c>
      <c r="H700" s="28" t="s">
        <v>793</v>
      </c>
      <c r="I700" t="s">
        <v>794</v>
      </c>
      <c r="J700" s="27">
        <v>43103</v>
      </c>
      <c r="K700" s="29">
        <v>500</v>
      </c>
      <c r="L700">
        <v>22</v>
      </c>
      <c r="N700" s="29">
        <v>110</v>
      </c>
      <c r="P700" s="29">
        <v>610</v>
      </c>
    </row>
    <row r="701" spans="4:16" ht="15">
      <c r="D701" s="27"/>
      <c r="H701" s="28"/>
      <c r="J701" s="27"/>
      <c r="K701" s="29"/>
      <c r="N701" s="29"/>
      <c r="P701" s="29"/>
    </row>
    <row r="702" spans="1:16" ht="15">
      <c r="A702">
        <v>4</v>
      </c>
      <c r="B702" t="s">
        <v>78</v>
      </c>
      <c r="D702" s="27">
        <v>43343</v>
      </c>
      <c r="E702" t="s">
        <v>66</v>
      </c>
      <c r="F702">
        <v>9</v>
      </c>
      <c r="G702">
        <v>162</v>
      </c>
      <c r="H702" s="28" t="s">
        <v>795</v>
      </c>
      <c r="I702" t="s">
        <v>796</v>
      </c>
      <c r="J702" s="27">
        <v>43321</v>
      </c>
      <c r="K702" s="29">
        <v>1000</v>
      </c>
      <c r="L702">
        <v>22</v>
      </c>
      <c r="N702" s="29">
        <v>220</v>
      </c>
      <c r="P702" s="29">
        <v>1220</v>
      </c>
    </row>
    <row r="703" spans="4:16" ht="15">
      <c r="D703" s="27"/>
      <c r="H703" s="28"/>
      <c r="J703" s="27"/>
      <c r="K703" s="29"/>
      <c r="N703" s="29"/>
      <c r="P703" s="29"/>
    </row>
    <row r="704" spans="1:16" ht="15">
      <c r="A704">
        <v>6</v>
      </c>
      <c r="B704" t="s">
        <v>65</v>
      </c>
      <c r="D704" s="27">
        <v>43281</v>
      </c>
      <c r="E704" t="s">
        <v>66</v>
      </c>
      <c r="F704" t="s">
        <v>633</v>
      </c>
      <c r="G704">
        <v>53</v>
      </c>
      <c r="H704" s="28" t="s">
        <v>797</v>
      </c>
      <c r="I704" t="s">
        <v>798</v>
      </c>
      <c r="J704" s="27">
        <v>43263</v>
      </c>
      <c r="K704" s="29">
        <v>750</v>
      </c>
      <c r="L704">
        <v>300</v>
      </c>
      <c r="N704" s="29"/>
      <c r="O704" t="s">
        <v>204</v>
      </c>
      <c r="P704" s="29">
        <v>750</v>
      </c>
    </row>
    <row r="705" spans="1:16" ht="15">
      <c r="A705">
        <v>6</v>
      </c>
      <c r="B705" t="s">
        <v>65</v>
      </c>
      <c r="D705" s="27">
        <v>43373</v>
      </c>
      <c r="E705" t="s">
        <v>66</v>
      </c>
      <c r="F705" t="s">
        <v>342</v>
      </c>
      <c r="G705">
        <v>53</v>
      </c>
      <c r="H705" s="28" t="s">
        <v>797</v>
      </c>
      <c r="I705" t="s">
        <v>799</v>
      </c>
      <c r="J705" s="27">
        <v>43297</v>
      </c>
      <c r="K705" s="29">
        <v>1600</v>
      </c>
      <c r="L705">
        <v>300</v>
      </c>
      <c r="N705" s="29"/>
      <c r="O705" t="s">
        <v>204</v>
      </c>
      <c r="P705" s="29">
        <v>1600</v>
      </c>
    </row>
    <row r="706" spans="1:16" ht="15">
      <c r="A706">
        <v>7</v>
      </c>
      <c r="B706" t="s">
        <v>132</v>
      </c>
      <c r="D706" s="27">
        <v>43159</v>
      </c>
      <c r="E706" t="s">
        <v>66</v>
      </c>
      <c r="F706" t="s">
        <v>800</v>
      </c>
      <c r="G706">
        <v>53</v>
      </c>
      <c r="H706" s="28" t="s">
        <v>797</v>
      </c>
      <c r="I706" t="s">
        <v>801</v>
      </c>
      <c r="J706" s="27">
        <v>43147</v>
      </c>
      <c r="K706" s="29">
        <v>500</v>
      </c>
      <c r="L706">
        <v>300</v>
      </c>
      <c r="N706" s="29"/>
      <c r="O706" t="s">
        <v>204</v>
      </c>
      <c r="P706" s="29">
        <v>500</v>
      </c>
    </row>
    <row r="707" spans="4:16" ht="15">
      <c r="D707" s="27"/>
      <c r="H707" s="28"/>
      <c r="J707" s="27"/>
      <c r="K707" s="29"/>
      <c r="N707" s="29"/>
      <c r="P707" s="29"/>
    </row>
    <row r="708" spans="1:16" ht="15">
      <c r="A708">
        <v>9</v>
      </c>
      <c r="B708" t="s">
        <v>108</v>
      </c>
      <c r="C708" t="s">
        <v>69</v>
      </c>
      <c r="D708" s="27">
        <v>43251</v>
      </c>
      <c r="E708" t="s">
        <v>66</v>
      </c>
      <c r="F708">
        <v>46</v>
      </c>
      <c r="G708">
        <v>22</v>
      </c>
      <c r="H708" s="28" t="s">
        <v>802</v>
      </c>
      <c r="I708" t="s">
        <v>803</v>
      </c>
      <c r="J708" s="27">
        <v>43248</v>
      </c>
      <c r="K708" s="29">
        <v>570</v>
      </c>
      <c r="L708">
        <v>22</v>
      </c>
      <c r="N708" s="29">
        <v>125.4</v>
      </c>
      <c r="P708" s="29">
        <v>695.4</v>
      </c>
    </row>
    <row r="709" spans="1:16" ht="15">
      <c r="A709">
        <v>9</v>
      </c>
      <c r="B709" t="s">
        <v>108</v>
      </c>
      <c r="C709" t="s">
        <v>69</v>
      </c>
      <c r="D709" s="27">
        <v>43281</v>
      </c>
      <c r="E709" t="s">
        <v>66</v>
      </c>
      <c r="F709">
        <v>54</v>
      </c>
      <c r="G709">
        <v>22</v>
      </c>
      <c r="H709" s="28" t="s">
        <v>802</v>
      </c>
      <c r="I709" t="s">
        <v>804</v>
      </c>
      <c r="J709" s="27">
        <v>43279</v>
      </c>
      <c r="K709" s="29">
        <v>490</v>
      </c>
      <c r="L709">
        <v>22</v>
      </c>
      <c r="N709" s="29">
        <v>107.8</v>
      </c>
      <c r="P709" s="29">
        <v>597.8</v>
      </c>
    </row>
    <row r="710" spans="1:16" ht="15">
      <c r="A710">
        <v>9</v>
      </c>
      <c r="B710" t="s">
        <v>108</v>
      </c>
      <c r="D710" s="27">
        <v>43434</v>
      </c>
      <c r="E710" t="s">
        <v>66</v>
      </c>
      <c r="F710">
        <v>105</v>
      </c>
      <c r="G710">
        <v>22</v>
      </c>
      <c r="H710" s="28" t="s">
        <v>802</v>
      </c>
      <c r="I710" t="s">
        <v>805</v>
      </c>
      <c r="J710" s="27">
        <v>43433</v>
      </c>
      <c r="K710" s="29">
        <v>110</v>
      </c>
      <c r="L710">
        <v>22</v>
      </c>
      <c r="M710" t="s">
        <v>123</v>
      </c>
      <c r="N710" s="29">
        <v>24.2</v>
      </c>
      <c r="P710" s="29">
        <v>134.2</v>
      </c>
    </row>
    <row r="711" spans="4:16" ht="15">
      <c r="D711" s="27"/>
      <c r="H711" s="28"/>
      <c r="J711" s="27"/>
      <c r="K711" s="29"/>
      <c r="N711" s="29"/>
      <c r="P711" s="29"/>
    </row>
    <row r="712" spans="1:16" ht="15">
      <c r="A712">
        <v>4</v>
      </c>
      <c r="B712" t="s">
        <v>78</v>
      </c>
      <c r="C712" t="s">
        <v>69</v>
      </c>
      <c r="D712" s="27">
        <v>43159</v>
      </c>
      <c r="E712" t="s">
        <v>66</v>
      </c>
      <c r="F712">
        <v>62885</v>
      </c>
      <c r="G712">
        <v>4</v>
      </c>
      <c r="H712" s="28" t="s">
        <v>806</v>
      </c>
      <c r="I712" t="s">
        <v>807</v>
      </c>
      <c r="J712" s="27">
        <v>43137</v>
      </c>
      <c r="K712" s="29">
        <v>245.61</v>
      </c>
      <c r="L712">
        <v>22</v>
      </c>
      <c r="N712" s="29">
        <v>54.03</v>
      </c>
      <c r="P712" s="29"/>
    </row>
    <row r="713" spans="1:16" ht="15">
      <c r="A713">
        <v>4</v>
      </c>
      <c r="B713" t="s">
        <v>78</v>
      </c>
      <c r="D713" s="27">
        <v>43159</v>
      </c>
      <c r="E713" t="s">
        <v>66</v>
      </c>
      <c r="F713">
        <v>62885</v>
      </c>
      <c r="G713">
        <v>4</v>
      </c>
      <c r="H713" s="28" t="s">
        <v>806</v>
      </c>
      <c r="I713" t="s">
        <v>807</v>
      </c>
      <c r="J713" s="27">
        <v>43137</v>
      </c>
      <c r="K713" s="29" t="s">
        <v>808</v>
      </c>
      <c r="L713">
        <v>22</v>
      </c>
      <c r="N713" s="29" t="s">
        <v>809</v>
      </c>
      <c r="P713" s="29">
        <v>240.03</v>
      </c>
    </row>
    <row r="714" spans="1:16" ht="15">
      <c r="A714">
        <v>4</v>
      </c>
      <c r="B714" t="s">
        <v>78</v>
      </c>
      <c r="C714" t="s">
        <v>69</v>
      </c>
      <c r="D714" s="27">
        <v>43159</v>
      </c>
      <c r="E714" t="s">
        <v>66</v>
      </c>
      <c r="F714">
        <v>63582</v>
      </c>
      <c r="G714">
        <v>4</v>
      </c>
      <c r="H714" s="28" t="s">
        <v>806</v>
      </c>
      <c r="I714" t="s">
        <v>810</v>
      </c>
      <c r="J714" s="27">
        <v>43137</v>
      </c>
      <c r="K714" s="29">
        <v>251.03</v>
      </c>
      <c r="L714">
        <v>22</v>
      </c>
      <c r="N714" s="29">
        <v>55.23</v>
      </c>
      <c r="P714" s="29"/>
    </row>
    <row r="715" spans="1:16" ht="15">
      <c r="A715">
        <v>4</v>
      </c>
      <c r="B715" t="s">
        <v>78</v>
      </c>
      <c r="D715" s="27">
        <v>43159</v>
      </c>
      <c r="E715" t="s">
        <v>66</v>
      </c>
      <c r="F715">
        <v>63582</v>
      </c>
      <c r="G715">
        <v>4</v>
      </c>
      <c r="H715" s="28" t="s">
        <v>806</v>
      </c>
      <c r="I715" t="s">
        <v>810</v>
      </c>
      <c r="J715" s="27">
        <v>43137</v>
      </c>
      <c r="K715" s="29" t="s">
        <v>808</v>
      </c>
      <c r="L715">
        <v>22</v>
      </c>
      <c r="N715" s="29" t="s">
        <v>809</v>
      </c>
      <c r="P715" s="29">
        <v>246.65</v>
      </c>
    </row>
    <row r="716" spans="1:16" ht="15">
      <c r="A716">
        <v>4</v>
      </c>
      <c r="B716" t="s">
        <v>78</v>
      </c>
      <c r="C716" t="s">
        <v>69</v>
      </c>
      <c r="D716" s="27">
        <v>43220</v>
      </c>
      <c r="E716" t="s">
        <v>66</v>
      </c>
      <c r="F716">
        <v>218230</v>
      </c>
      <c r="G716">
        <v>4</v>
      </c>
      <c r="H716" s="28" t="s">
        <v>806</v>
      </c>
      <c r="I716" t="s">
        <v>811</v>
      </c>
      <c r="J716" s="27">
        <v>43196</v>
      </c>
      <c r="K716" s="29">
        <v>223.9</v>
      </c>
      <c r="L716">
        <v>22</v>
      </c>
      <c r="N716" s="29">
        <v>49.26</v>
      </c>
      <c r="P716" s="29"/>
    </row>
    <row r="717" spans="1:16" ht="15">
      <c r="A717">
        <v>4</v>
      </c>
      <c r="B717" t="s">
        <v>78</v>
      </c>
      <c r="D717" s="27">
        <v>43220</v>
      </c>
      <c r="E717" t="s">
        <v>66</v>
      </c>
      <c r="F717">
        <v>218230</v>
      </c>
      <c r="G717">
        <v>4</v>
      </c>
      <c r="H717" s="28" t="s">
        <v>806</v>
      </c>
      <c r="I717" t="s">
        <v>811</v>
      </c>
      <c r="J717" s="27">
        <v>43196</v>
      </c>
      <c r="K717" s="29" t="s">
        <v>812</v>
      </c>
      <c r="L717">
        <v>22</v>
      </c>
      <c r="N717" s="29" t="s">
        <v>813</v>
      </c>
      <c r="P717" s="29">
        <v>220.16</v>
      </c>
    </row>
    <row r="718" spans="1:16" ht="15">
      <c r="A718">
        <v>4</v>
      </c>
      <c r="B718" t="s">
        <v>78</v>
      </c>
      <c r="C718" t="s">
        <v>69</v>
      </c>
      <c r="D718" s="27">
        <v>43220</v>
      </c>
      <c r="E718" t="s">
        <v>66</v>
      </c>
      <c r="F718">
        <v>217395</v>
      </c>
      <c r="G718">
        <v>4</v>
      </c>
      <c r="H718" s="28" t="s">
        <v>806</v>
      </c>
      <c r="I718" t="s">
        <v>814</v>
      </c>
      <c r="J718" s="27">
        <v>43196</v>
      </c>
      <c r="K718" s="29">
        <v>221.9</v>
      </c>
      <c r="L718">
        <v>22</v>
      </c>
      <c r="N718" s="29">
        <v>48.82</v>
      </c>
      <c r="P718" s="29"/>
    </row>
    <row r="719" spans="1:16" ht="15">
      <c r="A719">
        <v>4</v>
      </c>
      <c r="B719" t="s">
        <v>78</v>
      </c>
      <c r="D719" s="27">
        <v>43220</v>
      </c>
      <c r="E719" t="s">
        <v>66</v>
      </c>
      <c r="F719">
        <v>217395</v>
      </c>
      <c r="G719">
        <v>4</v>
      </c>
      <c r="H719" s="28" t="s">
        <v>806</v>
      </c>
      <c r="I719" t="s">
        <v>814</v>
      </c>
      <c r="J719" s="27">
        <v>43196</v>
      </c>
      <c r="K719" s="29" t="s">
        <v>812</v>
      </c>
      <c r="L719">
        <v>22</v>
      </c>
      <c r="N719" s="29" t="s">
        <v>813</v>
      </c>
      <c r="P719" s="29">
        <v>217.72</v>
      </c>
    </row>
    <row r="720" spans="1:16" ht="15">
      <c r="A720">
        <v>4</v>
      </c>
      <c r="B720" t="s">
        <v>78</v>
      </c>
      <c r="C720" t="s">
        <v>69</v>
      </c>
      <c r="D720" s="27">
        <v>43312</v>
      </c>
      <c r="E720" t="s">
        <v>66</v>
      </c>
      <c r="F720">
        <v>395873</v>
      </c>
      <c r="G720">
        <v>4</v>
      </c>
      <c r="H720" s="28" t="s">
        <v>806</v>
      </c>
      <c r="I720" t="s">
        <v>815</v>
      </c>
      <c r="J720" s="27">
        <v>43259</v>
      </c>
      <c r="K720" s="29">
        <v>182.28</v>
      </c>
      <c r="L720">
        <v>22</v>
      </c>
      <c r="N720" s="29">
        <v>40.1</v>
      </c>
      <c r="P720" s="29">
        <v>222.38</v>
      </c>
    </row>
    <row r="721" spans="1:16" ht="15">
      <c r="A721">
        <v>4</v>
      </c>
      <c r="B721" t="s">
        <v>78</v>
      </c>
      <c r="C721" t="s">
        <v>69</v>
      </c>
      <c r="D721" s="27">
        <v>43312</v>
      </c>
      <c r="E721" t="s">
        <v>66</v>
      </c>
      <c r="F721">
        <v>398450</v>
      </c>
      <c r="G721">
        <v>4</v>
      </c>
      <c r="H721" s="28" t="s">
        <v>806</v>
      </c>
      <c r="I721" t="s">
        <v>816</v>
      </c>
      <c r="J721" s="27">
        <v>43259</v>
      </c>
      <c r="K721" s="29">
        <v>179.72</v>
      </c>
      <c r="L721">
        <v>22</v>
      </c>
      <c r="N721" s="29">
        <v>39.54</v>
      </c>
      <c r="P721" s="29">
        <v>219.26</v>
      </c>
    </row>
    <row r="722" spans="1:16" ht="15">
      <c r="A722">
        <v>4</v>
      </c>
      <c r="B722" t="s">
        <v>78</v>
      </c>
      <c r="C722" t="s">
        <v>69</v>
      </c>
      <c r="D722" s="27">
        <v>43373</v>
      </c>
      <c r="E722" t="s">
        <v>66</v>
      </c>
      <c r="F722">
        <v>535651</v>
      </c>
      <c r="G722">
        <v>4</v>
      </c>
      <c r="H722" s="28" t="s">
        <v>806</v>
      </c>
      <c r="I722" t="s">
        <v>817</v>
      </c>
      <c r="J722" s="27">
        <v>43318</v>
      </c>
      <c r="K722" s="29">
        <v>222.52</v>
      </c>
      <c r="L722">
        <v>22</v>
      </c>
      <c r="N722" s="29">
        <v>48.95</v>
      </c>
      <c r="P722" s="29"/>
    </row>
    <row r="723" spans="1:16" ht="15">
      <c r="A723">
        <v>4</v>
      </c>
      <c r="B723" t="s">
        <v>78</v>
      </c>
      <c r="D723" s="27">
        <v>43373</v>
      </c>
      <c r="E723" t="s">
        <v>66</v>
      </c>
      <c r="F723">
        <v>535651</v>
      </c>
      <c r="G723">
        <v>4</v>
      </c>
      <c r="H723" s="28" t="s">
        <v>806</v>
      </c>
      <c r="I723" t="s">
        <v>817</v>
      </c>
      <c r="J723" s="27">
        <v>43318</v>
      </c>
      <c r="K723" s="29" t="s">
        <v>812</v>
      </c>
      <c r="L723">
        <v>22</v>
      </c>
      <c r="N723" s="29" t="s">
        <v>813</v>
      </c>
      <c r="P723" s="29">
        <v>218.47</v>
      </c>
    </row>
    <row r="724" spans="1:16" ht="15">
      <c r="A724">
        <v>4</v>
      </c>
      <c r="B724" t="s">
        <v>78</v>
      </c>
      <c r="C724" t="s">
        <v>69</v>
      </c>
      <c r="D724" s="27">
        <v>43373</v>
      </c>
      <c r="E724" t="s">
        <v>66</v>
      </c>
      <c r="F724">
        <v>535113</v>
      </c>
      <c r="G724">
        <v>4</v>
      </c>
      <c r="H724" s="28" t="s">
        <v>806</v>
      </c>
      <c r="I724" t="s">
        <v>818</v>
      </c>
      <c r="J724" s="27">
        <v>43318</v>
      </c>
      <c r="K724" s="29">
        <v>226.65</v>
      </c>
      <c r="L724">
        <v>22</v>
      </c>
      <c r="N724" s="29">
        <v>49.86</v>
      </c>
      <c r="P724" s="29"/>
    </row>
    <row r="725" spans="1:16" ht="15">
      <c r="A725">
        <v>4</v>
      </c>
      <c r="B725" t="s">
        <v>78</v>
      </c>
      <c r="D725" s="27">
        <v>43373</v>
      </c>
      <c r="E725" t="s">
        <v>66</v>
      </c>
      <c r="F725">
        <v>535113</v>
      </c>
      <c r="G725">
        <v>4</v>
      </c>
      <c r="H725" s="28" t="s">
        <v>806</v>
      </c>
      <c r="I725" t="s">
        <v>818</v>
      </c>
      <c r="J725" s="27">
        <v>43318</v>
      </c>
      <c r="K725" s="29" t="s">
        <v>812</v>
      </c>
      <c r="L725">
        <v>22</v>
      </c>
      <c r="N725" s="29" t="s">
        <v>813</v>
      </c>
      <c r="P725" s="29">
        <v>223.51</v>
      </c>
    </row>
    <row r="726" spans="1:16" ht="15">
      <c r="A726">
        <v>4</v>
      </c>
      <c r="B726" t="s">
        <v>78</v>
      </c>
      <c r="C726" t="s">
        <v>69</v>
      </c>
      <c r="D726" s="27">
        <v>43434</v>
      </c>
      <c r="E726" t="s">
        <v>66</v>
      </c>
      <c r="F726">
        <v>690304</v>
      </c>
      <c r="G726">
        <v>4</v>
      </c>
      <c r="H726" s="28" t="s">
        <v>806</v>
      </c>
      <c r="I726" t="s">
        <v>819</v>
      </c>
      <c r="J726" s="27">
        <v>43378</v>
      </c>
      <c r="K726" s="29">
        <v>265.78</v>
      </c>
      <c r="L726">
        <v>22</v>
      </c>
      <c r="N726" s="29">
        <v>58.47</v>
      </c>
      <c r="P726" s="29"/>
    </row>
    <row r="727" spans="1:16" ht="15">
      <c r="A727">
        <v>4</v>
      </c>
      <c r="B727" t="s">
        <v>78</v>
      </c>
      <c r="D727" s="27">
        <v>43434</v>
      </c>
      <c r="E727" t="s">
        <v>66</v>
      </c>
      <c r="F727">
        <v>690304</v>
      </c>
      <c r="G727">
        <v>4</v>
      </c>
      <c r="H727" s="28" t="s">
        <v>806</v>
      </c>
      <c r="I727" t="s">
        <v>819</v>
      </c>
      <c r="J727" s="27">
        <v>43378</v>
      </c>
      <c r="K727" s="29" t="s">
        <v>812</v>
      </c>
      <c r="L727">
        <v>22</v>
      </c>
      <c r="N727" s="29" t="s">
        <v>813</v>
      </c>
      <c r="P727" s="29">
        <v>271.25</v>
      </c>
    </row>
    <row r="728" spans="1:16" ht="15">
      <c r="A728">
        <v>4</v>
      </c>
      <c r="B728" t="s">
        <v>78</v>
      </c>
      <c r="C728" t="s">
        <v>69</v>
      </c>
      <c r="D728" s="27">
        <v>43434</v>
      </c>
      <c r="E728" t="s">
        <v>66</v>
      </c>
      <c r="F728">
        <v>690074</v>
      </c>
      <c r="G728">
        <v>4</v>
      </c>
      <c r="H728" s="28" t="s">
        <v>806</v>
      </c>
      <c r="I728" t="s">
        <v>820</v>
      </c>
      <c r="J728" s="27">
        <v>43378</v>
      </c>
      <c r="K728" s="29">
        <v>264.93</v>
      </c>
      <c r="L728">
        <v>22</v>
      </c>
      <c r="N728" s="29">
        <v>58.28</v>
      </c>
      <c r="P728" s="29"/>
    </row>
    <row r="729" spans="1:16" ht="15">
      <c r="A729">
        <v>4</v>
      </c>
      <c r="B729" t="s">
        <v>78</v>
      </c>
      <c r="D729" s="27">
        <v>43434</v>
      </c>
      <c r="E729" t="s">
        <v>66</v>
      </c>
      <c r="F729">
        <v>690074</v>
      </c>
      <c r="G729">
        <v>4</v>
      </c>
      <c r="H729" s="28" t="s">
        <v>806</v>
      </c>
      <c r="I729" t="s">
        <v>820</v>
      </c>
      <c r="J729" s="27">
        <v>43378</v>
      </c>
      <c r="K729" s="29" t="s">
        <v>812</v>
      </c>
      <c r="L729">
        <v>22</v>
      </c>
      <c r="N729" s="29" t="s">
        <v>813</v>
      </c>
      <c r="P729" s="29">
        <v>270.21</v>
      </c>
    </row>
    <row r="730" spans="4:16" ht="15">
      <c r="D730" s="27"/>
      <c r="H730" s="28"/>
      <c r="J730" s="27"/>
      <c r="K730" s="29"/>
      <c r="N730" s="29"/>
      <c r="P730" s="29"/>
    </row>
    <row r="731" spans="1:16" ht="15">
      <c r="A731">
        <v>4</v>
      </c>
      <c r="B731" t="s">
        <v>78</v>
      </c>
      <c r="C731" t="s">
        <v>69</v>
      </c>
      <c r="D731" s="27">
        <v>43251</v>
      </c>
      <c r="E731" t="s">
        <v>66</v>
      </c>
      <c r="F731">
        <v>81008825</v>
      </c>
      <c r="G731">
        <v>41</v>
      </c>
      <c r="H731" s="28" t="s">
        <v>821</v>
      </c>
      <c r="I731" t="s">
        <v>822</v>
      </c>
      <c r="J731" s="27">
        <v>43249</v>
      </c>
      <c r="K731" s="29">
        <v>206.68</v>
      </c>
      <c r="L731">
        <v>22</v>
      </c>
      <c r="N731" s="29">
        <v>45.47</v>
      </c>
      <c r="P731" s="29">
        <v>252.15</v>
      </c>
    </row>
    <row r="732" spans="1:16" ht="15">
      <c r="A732">
        <v>4</v>
      </c>
      <c r="B732" t="s">
        <v>78</v>
      </c>
      <c r="D732" s="27">
        <v>43251</v>
      </c>
      <c r="E732" t="s">
        <v>324</v>
      </c>
      <c r="F732">
        <v>81300247</v>
      </c>
      <c r="G732">
        <v>41</v>
      </c>
      <c r="H732" s="28" t="s">
        <v>821</v>
      </c>
      <c r="I732" t="s">
        <v>823</v>
      </c>
      <c r="J732" s="27">
        <v>43249</v>
      </c>
      <c r="K732" s="29" t="s">
        <v>824</v>
      </c>
      <c r="L732">
        <v>326</v>
      </c>
      <c r="N732" s="29"/>
      <c r="O732" t="s">
        <v>825</v>
      </c>
      <c r="P732" s="29"/>
    </row>
    <row r="733" spans="1:16" ht="15">
      <c r="A733">
        <v>4</v>
      </c>
      <c r="B733" t="s">
        <v>78</v>
      </c>
      <c r="D733" s="27">
        <v>43251</v>
      </c>
      <c r="E733" t="s">
        <v>324</v>
      </c>
      <c r="F733">
        <v>81300247</v>
      </c>
      <c r="G733">
        <v>41</v>
      </c>
      <c r="H733" s="28" t="s">
        <v>821</v>
      </c>
      <c r="I733" t="s">
        <v>823</v>
      </c>
      <c r="J733" s="27">
        <v>43249</v>
      </c>
      <c r="K733" s="29" t="s">
        <v>826</v>
      </c>
      <c r="L733">
        <v>315</v>
      </c>
      <c r="N733" s="29"/>
      <c r="O733" t="s">
        <v>154</v>
      </c>
      <c r="P733" s="29" t="s">
        <v>827</v>
      </c>
    </row>
    <row r="734" spans="4:16" ht="15">
      <c r="D734" s="27"/>
      <c r="H734" s="28"/>
      <c r="J734" s="27"/>
      <c r="K734" s="29"/>
      <c r="N734" s="29"/>
      <c r="P734" s="29"/>
    </row>
    <row r="735" spans="1:16" ht="15">
      <c r="A735">
        <v>4</v>
      </c>
      <c r="B735" t="s">
        <v>78</v>
      </c>
      <c r="C735" t="s">
        <v>69</v>
      </c>
      <c r="D735" s="27">
        <v>43131</v>
      </c>
      <c r="E735" t="s">
        <v>66</v>
      </c>
      <c r="F735">
        <v>225</v>
      </c>
      <c r="G735">
        <v>79</v>
      </c>
      <c r="H735" s="28" t="s">
        <v>828</v>
      </c>
      <c r="I735" t="s">
        <v>829</v>
      </c>
      <c r="J735" s="27">
        <v>43127</v>
      </c>
      <c r="K735" s="29">
        <v>3000</v>
      </c>
      <c r="L735">
        <v>10</v>
      </c>
      <c r="N735" s="29">
        <v>300</v>
      </c>
      <c r="P735" s="29">
        <v>3300</v>
      </c>
    </row>
    <row r="736" spans="1:16" ht="15">
      <c r="A736">
        <v>7</v>
      </c>
      <c r="B736" t="s">
        <v>132</v>
      </c>
      <c r="C736" t="s">
        <v>69</v>
      </c>
      <c r="D736" s="27">
        <v>43190</v>
      </c>
      <c r="E736" t="s">
        <v>66</v>
      </c>
      <c r="F736">
        <v>744</v>
      </c>
      <c r="G736">
        <v>79</v>
      </c>
      <c r="H736" s="28" t="s">
        <v>828</v>
      </c>
      <c r="I736" t="s">
        <v>830</v>
      </c>
      <c r="J736" s="27">
        <v>43190</v>
      </c>
      <c r="K736" s="29">
        <v>400</v>
      </c>
      <c r="L736">
        <v>10</v>
      </c>
      <c r="N736" s="29">
        <v>40</v>
      </c>
      <c r="P736" s="29">
        <v>440</v>
      </c>
    </row>
    <row r="737" spans="4:16" ht="15">
      <c r="D737" s="27"/>
      <c r="H737" s="28"/>
      <c r="J737" s="27"/>
      <c r="K737" s="29"/>
      <c r="N737" s="29"/>
      <c r="P737" s="29"/>
    </row>
    <row r="738" spans="1:17" ht="15">
      <c r="A738">
        <v>9</v>
      </c>
      <c r="B738" s="34" t="s">
        <v>108</v>
      </c>
      <c r="C738" s="34" t="s">
        <v>69</v>
      </c>
      <c r="D738" s="35">
        <v>43159</v>
      </c>
      <c r="E738" s="34" t="s">
        <v>66</v>
      </c>
      <c r="F738" s="34">
        <v>2</v>
      </c>
      <c r="G738" s="34">
        <v>2</v>
      </c>
      <c r="H738" s="36" t="s">
        <v>831</v>
      </c>
      <c r="I738" s="34" t="s">
        <v>832</v>
      </c>
      <c r="J738" s="35">
        <v>43158</v>
      </c>
      <c r="K738" s="37">
        <v>99.06</v>
      </c>
      <c r="L738" s="34">
        <v>22</v>
      </c>
      <c r="M738" s="34"/>
      <c r="N738" s="37">
        <v>21.79</v>
      </c>
      <c r="O738" s="34"/>
      <c r="P738" s="37">
        <v>120.85</v>
      </c>
      <c r="Q738" s="34"/>
    </row>
    <row r="739" spans="1:17" ht="15">
      <c r="A739">
        <v>9</v>
      </c>
      <c r="B739" s="34" t="s">
        <v>108</v>
      </c>
      <c r="C739" s="34" t="s">
        <v>69</v>
      </c>
      <c r="D739" s="35">
        <v>43190</v>
      </c>
      <c r="E739" s="34" t="s">
        <v>66</v>
      </c>
      <c r="F739" s="34">
        <v>4</v>
      </c>
      <c r="G739" s="34">
        <v>2</v>
      </c>
      <c r="H739" s="36" t="s">
        <v>831</v>
      </c>
      <c r="I739" s="34" t="s">
        <v>833</v>
      </c>
      <c r="J739" s="35">
        <v>43190</v>
      </c>
      <c r="K739" s="37">
        <v>163.68</v>
      </c>
      <c r="L739" s="34">
        <v>22</v>
      </c>
      <c r="M739" s="34"/>
      <c r="N739" s="37">
        <v>36.01</v>
      </c>
      <c r="O739" s="34"/>
      <c r="P739" s="37">
        <v>199.69</v>
      </c>
      <c r="Q739" s="34"/>
    </row>
    <row r="740" spans="1:17" ht="15">
      <c r="A740">
        <v>9</v>
      </c>
      <c r="B740" s="34" t="s">
        <v>108</v>
      </c>
      <c r="C740" s="34" t="s">
        <v>69</v>
      </c>
      <c r="D740" s="35">
        <v>43251</v>
      </c>
      <c r="E740" s="34" t="s">
        <v>66</v>
      </c>
      <c r="F740" s="34">
        <v>5</v>
      </c>
      <c r="G740" s="34">
        <v>2</v>
      </c>
      <c r="H740" s="36" t="s">
        <v>831</v>
      </c>
      <c r="I740" s="34" t="s">
        <v>834</v>
      </c>
      <c r="J740" s="35">
        <v>43243</v>
      </c>
      <c r="K740" s="37">
        <v>93.5</v>
      </c>
      <c r="L740" s="34">
        <v>22</v>
      </c>
      <c r="M740" s="34"/>
      <c r="N740" s="37">
        <v>20.57</v>
      </c>
      <c r="O740" s="34"/>
      <c r="P740" s="37">
        <v>114.07</v>
      </c>
      <c r="Q740" s="34"/>
    </row>
    <row r="741" spans="1:17" ht="15">
      <c r="A741">
        <v>9</v>
      </c>
      <c r="B741" s="34" t="s">
        <v>108</v>
      </c>
      <c r="C741" s="34" t="s">
        <v>69</v>
      </c>
      <c r="D741" s="35">
        <v>43251</v>
      </c>
      <c r="E741" s="34" t="s">
        <v>66</v>
      </c>
      <c r="F741" s="34">
        <v>7</v>
      </c>
      <c r="G741" s="34">
        <v>2</v>
      </c>
      <c r="H741" s="36" t="s">
        <v>831</v>
      </c>
      <c r="I741" s="34" t="s">
        <v>835</v>
      </c>
      <c r="J741" s="35">
        <v>43251</v>
      </c>
      <c r="K741" s="37">
        <v>170.48</v>
      </c>
      <c r="L741" s="34">
        <v>22</v>
      </c>
      <c r="M741" s="34"/>
      <c r="N741" s="37">
        <v>37.51</v>
      </c>
      <c r="O741" s="34"/>
      <c r="P741" s="37">
        <v>207.99</v>
      </c>
      <c r="Q741" s="34"/>
    </row>
    <row r="742" spans="1:17" ht="15">
      <c r="A742">
        <v>9</v>
      </c>
      <c r="B742" s="34" t="s">
        <v>108</v>
      </c>
      <c r="C742" s="34" t="s">
        <v>69</v>
      </c>
      <c r="D742" s="35">
        <v>43281</v>
      </c>
      <c r="E742" s="34" t="s">
        <v>66</v>
      </c>
      <c r="F742" s="34">
        <v>10</v>
      </c>
      <c r="G742" s="34">
        <v>2</v>
      </c>
      <c r="H742" s="36" t="s">
        <v>831</v>
      </c>
      <c r="I742" s="34" t="s">
        <v>836</v>
      </c>
      <c r="J742" s="35">
        <v>43279</v>
      </c>
      <c r="K742" s="37">
        <v>200.56</v>
      </c>
      <c r="L742" s="34">
        <v>22</v>
      </c>
      <c r="M742" s="34"/>
      <c r="N742" s="37">
        <v>44.12</v>
      </c>
      <c r="O742" s="34"/>
      <c r="P742" s="37">
        <v>244.68</v>
      </c>
      <c r="Q742" s="34"/>
    </row>
    <row r="743" spans="1:17" ht="15">
      <c r="A743">
        <v>9</v>
      </c>
      <c r="B743" s="34" t="s">
        <v>108</v>
      </c>
      <c r="C743" s="34" t="s">
        <v>69</v>
      </c>
      <c r="D743" s="35">
        <v>43343</v>
      </c>
      <c r="E743" s="34" t="s">
        <v>66</v>
      </c>
      <c r="F743" s="34">
        <v>13</v>
      </c>
      <c r="G743" s="34">
        <v>2</v>
      </c>
      <c r="H743" s="36" t="s">
        <v>831</v>
      </c>
      <c r="I743" s="34" t="s">
        <v>837</v>
      </c>
      <c r="J743" s="35">
        <v>43343</v>
      </c>
      <c r="K743" s="37">
        <v>492.1</v>
      </c>
      <c r="L743" s="34">
        <v>22</v>
      </c>
      <c r="M743" s="34"/>
      <c r="N743" s="37">
        <v>108.26</v>
      </c>
      <c r="O743" s="34"/>
      <c r="P743" s="37">
        <v>600.36</v>
      </c>
      <c r="Q743" s="34"/>
    </row>
    <row r="744" spans="2:18" ht="15">
      <c r="B744" s="34"/>
      <c r="C744" s="34"/>
      <c r="D744" s="35"/>
      <c r="E744" s="34"/>
      <c r="F744" s="34"/>
      <c r="G744" s="34"/>
      <c r="H744" s="36"/>
      <c r="I744" s="34"/>
      <c r="J744" s="35"/>
      <c r="K744" s="37"/>
      <c r="L744" s="34"/>
      <c r="M744" s="34"/>
      <c r="N744" s="37"/>
      <c r="O744" s="34"/>
      <c r="P744" s="37"/>
      <c r="Q744" s="37">
        <v>1219.38</v>
      </c>
      <c r="R744" t="s">
        <v>2231</v>
      </c>
    </row>
    <row r="745" spans="1:16" ht="15">
      <c r="A745">
        <v>4</v>
      </c>
      <c r="B745" t="s">
        <v>78</v>
      </c>
      <c r="C745" t="s">
        <v>69</v>
      </c>
      <c r="D745" s="27">
        <v>43312</v>
      </c>
      <c r="E745" t="s">
        <v>66</v>
      </c>
      <c r="F745">
        <v>3134</v>
      </c>
      <c r="G745">
        <v>139</v>
      </c>
      <c r="H745" s="28" t="s">
        <v>838</v>
      </c>
      <c r="I745" t="s">
        <v>839</v>
      </c>
      <c r="J745" s="27">
        <v>43307</v>
      </c>
      <c r="K745" s="29">
        <v>44.4</v>
      </c>
      <c r="L745">
        <v>22</v>
      </c>
      <c r="N745" s="29">
        <v>9.76</v>
      </c>
      <c r="P745" s="29">
        <v>54.16</v>
      </c>
    </row>
    <row r="746" spans="4:16" ht="15">
      <c r="D746" s="27"/>
      <c r="H746" s="28"/>
      <c r="J746" s="27"/>
      <c r="K746" s="29"/>
      <c r="N746" s="29"/>
      <c r="P746" s="29"/>
    </row>
    <row r="747" spans="1:16" ht="15">
      <c r="A747">
        <v>4</v>
      </c>
      <c r="B747" t="s">
        <v>78</v>
      </c>
      <c r="C747" t="s">
        <v>69</v>
      </c>
      <c r="D747" s="27">
        <v>43131</v>
      </c>
      <c r="E747" t="s">
        <v>66</v>
      </c>
      <c r="F747">
        <v>2</v>
      </c>
      <c r="G747">
        <v>72</v>
      </c>
      <c r="H747" s="28" t="s">
        <v>840</v>
      </c>
      <c r="I747" t="s">
        <v>841</v>
      </c>
      <c r="J747" s="27">
        <v>43102</v>
      </c>
      <c r="K747" s="29">
        <v>6645</v>
      </c>
      <c r="L747">
        <v>22</v>
      </c>
      <c r="N747" s="29">
        <v>1461.9</v>
      </c>
      <c r="P747" s="29">
        <v>8106.9</v>
      </c>
    </row>
    <row r="748" spans="1:16" ht="15">
      <c r="A748">
        <v>6</v>
      </c>
      <c r="B748" t="s">
        <v>65</v>
      </c>
      <c r="C748" t="s">
        <v>69</v>
      </c>
      <c r="D748" s="27">
        <v>43312</v>
      </c>
      <c r="E748" t="s">
        <v>66</v>
      </c>
      <c r="F748">
        <v>94</v>
      </c>
      <c r="G748">
        <v>72</v>
      </c>
      <c r="H748" s="28" t="s">
        <v>840</v>
      </c>
      <c r="I748" t="s">
        <v>842</v>
      </c>
      <c r="J748" s="27">
        <v>43300</v>
      </c>
      <c r="K748" s="29">
        <v>14400</v>
      </c>
      <c r="L748">
        <v>22</v>
      </c>
      <c r="N748" s="29">
        <v>3168</v>
      </c>
      <c r="P748" s="29">
        <v>17568</v>
      </c>
    </row>
    <row r="749" spans="1:16" ht="15">
      <c r="A749">
        <v>7</v>
      </c>
      <c r="B749" t="s">
        <v>132</v>
      </c>
      <c r="C749" t="s">
        <v>69</v>
      </c>
      <c r="D749" s="27">
        <v>43159</v>
      </c>
      <c r="E749" t="s">
        <v>66</v>
      </c>
      <c r="F749">
        <v>25</v>
      </c>
      <c r="G749">
        <v>72</v>
      </c>
      <c r="H749" s="28" t="s">
        <v>840</v>
      </c>
      <c r="I749" t="s">
        <v>843</v>
      </c>
      <c r="J749" s="27">
        <v>43150</v>
      </c>
      <c r="K749" s="29">
        <v>190</v>
      </c>
      <c r="L749">
        <v>22</v>
      </c>
      <c r="N749" s="29">
        <v>41.8</v>
      </c>
      <c r="P749" s="29">
        <v>231.8</v>
      </c>
    </row>
    <row r="750" spans="1:16" ht="15">
      <c r="A750">
        <v>7</v>
      </c>
      <c r="B750" t="s">
        <v>132</v>
      </c>
      <c r="C750" t="s">
        <v>69</v>
      </c>
      <c r="D750" s="27">
        <v>43220</v>
      </c>
      <c r="E750" t="s">
        <v>66</v>
      </c>
      <c r="F750">
        <v>45</v>
      </c>
      <c r="G750">
        <v>72</v>
      </c>
      <c r="H750" s="28" t="s">
        <v>840</v>
      </c>
      <c r="I750" t="s">
        <v>844</v>
      </c>
      <c r="J750" s="27">
        <v>43203</v>
      </c>
      <c r="K750" s="29">
        <v>190</v>
      </c>
      <c r="L750">
        <v>22</v>
      </c>
      <c r="N750" s="29">
        <v>41.8</v>
      </c>
      <c r="P750" s="29">
        <v>231.8</v>
      </c>
    </row>
    <row r="751" spans="4:16" ht="15">
      <c r="D751" s="27"/>
      <c r="H751" s="28"/>
      <c r="J751" s="27"/>
      <c r="K751" s="29"/>
      <c r="N751" s="29"/>
      <c r="P751" s="29"/>
    </row>
    <row r="752" spans="1:16" ht="15">
      <c r="A752">
        <v>9</v>
      </c>
      <c r="B752" t="s">
        <v>108</v>
      </c>
      <c r="C752" t="s">
        <v>69</v>
      </c>
      <c r="D752" s="27">
        <v>43131</v>
      </c>
      <c r="E752" t="s">
        <v>66</v>
      </c>
      <c r="F752">
        <v>1</v>
      </c>
      <c r="G752">
        <v>102</v>
      </c>
      <c r="H752" s="28" t="s">
        <v>845</v>
      </c>
      <c r="I752" t="s">
        <v>846</v>
      </c>
      <c r="J752" s="27">
        <v>43117</v>
      </c>
      <c r="K752" s="29">
        <v>650</v>
      </c>
      <c r="L752">
        <v>22</v>
      </c>
      <c r="N752" s="29">
        <v>143</v>
      </c>
      <c r="P752" s="29">
        <v>793</v>
      </c>
    </row>
    <row r="753" spans="4:16" ht="15">
      <c r="D753" s="27"/>
      <c r="H753" s="28"/>
      <c r="J753" s="27"/>
      <c r="K753" s="29"/>
      <c r="N753" s="29"/>
      <c r="P753" s="29"/>
    </row>
    <row r="754" spans="1:16" ht="15">
      <c r="A754">
        <v>6</v>
      </c>
      <c r="B754" t="s">
        <v>65</v>
      </c>
      <c r="D754" s="27">
        <v>43220</v>
      </c>
      <c r="E754" t="s">
        <v>66</v>
      </c>
      <c r="F754" t="s">
        <v>847</v>
      </c>
      <c r="G754">
        <v>18</v>
      </c>
      <c r="H754" s="28" t="s">
        <v>848</v>
      </c>
      <c r="I754" t="s">
        <v>849</v>
      </c>
      <c r="J754" s="27">
        <v>43220</v>
      </c>
      <c r="K754" s="29">
        <v>2400</v>
      </c>
      <c r="L754">
        <v>300</v>
      </c>
      <c r="N754" s="29"/>
      <c r="O754" t="s">
        <v>204</v>
      </c>
      <c r="P754" s="29">
        <v>2400</v>
      </c>
    </row>
    <row r="755" spans="1:16" ht="15">
      <c r="A755">
        <v>6</v>
      </c>
      <c r="B755" t="s">
        <v>65</v>
      </c>
      <c r="D755" s="27">
        <v>43251</v>
      </c>
      <c r="E755" t="s">
        <v>66</v>
      </c>
      <c r="F755" t="s">
        <v>312</v>
      </c>
      <c r="G755">
        <v>18</v>
      </c>
      <c r="H755" s="28" t="s">
        <v>848</v>
      </c>
      <c r="I755" t="s">
        <v>798</v>
      </c>
      <c r="J755" s="27">
        <v>43237</v>
      </c>
      <c r="K755" s="29">
        <v>1800</v>
      </c>
      <c r="L755">
        <v>300</v>
      </c>
      <c r="N755" s="29"/>
      <c r="O755" t="s">
        <v>204</v>
      </c>
      <c r="P755" s="29">
        <v>1800</v>
      </c>
    </row>
    <row r="756" spans="1:16" ht="15">
      <c r="A756">
        <v>6</v>
      </c>
      <c r="B756" t="s">
        <v>65</v>
      </c>
      <c r="D756" s="27">
        <v>43343</v>
      </c>
      <c r="E756" t="s">
        <v>66</v>
      </c>
      <c r="F756" t="s">
        <v>479</v>
      </c>
      <c r="G756">
        <v>18</v>
      </c>
      <c r="H756" s="28" t="s">
        <v>848</v>
      </c>
      <c r="I756" t="s">
        <v>850</v>
      </c>
      <c r="J756" s="27">
        <v>43297</v>
      </c>
      <c r="K756" s="29">
        <v>1800</v>
      </c>
      <c r="L756">
        <v>300</v>
      </c>
      <c r="N756" s="29"/>
      <c r="O756" t="s">
        <v>204</v>
      </c>
      <c r="P756" s="29">
        <v>1800</v>
      </c>
    </row>
    <row r="757" spans="4:16" ht="15">
      <c r="D757" s="27"/>
      <c r="H757" s="28"/>
      <c r="J757" s="27"/>
      <c r="K757" s="29"/>
      <c r="N757" s="29"/>
      <c r="P757" s="29"/>
    </row>
    <row r="758" spans="1:16" ht="15">
      <c r="A758">
        <v>7</v>
      </c>
      <c r="B758" t="s">
        <v>132</v>
      </c>
      <c r="C758" t="s">
        <v>69</v>
      </c>
      <c r="D758" s="27">
        <v>43373</v>
      </c>
      <c r="E758" t="s">
        <v>66</v>
      </c>
      <c r="F758">
        <v>958</v>
      </c>
      <c r="G758">
        <v>172</v>
      </c>
      <c r="H758" s="28" t="s">
        <v>851</v>
      </c>
      <c r="I758" t="s">
        <v>852</v>
      </c>
      <c r="J758" s="27">
        <v>43343</v>
      </c>
      <c r="K758" s="29">
        <v>1315</v>
      </c>
      <c r="L758">
        <v>22</v>
      </c>
      <c r="N758" s="29">
        <v>289.3</v>
      </c>
      <c r="P758" s="29">
        <v>1604.3</v>
      </c>
    </row>
    <row r="759" spans="4:16" ht="15">
      <c r="D759" s="27"/>
      <c r="H759" s="28"/>
      <c r="J759" s="27"/>
      <c r="K759" s="29"/>
      <c r="N759" s="29"/>
      <c r="P759" s="29"/>
    </row>
    <row r="760" spans="1:16" ht="15">
      <c r="A760">
        <v>6</v>
      </c>
      <c r="B760" t="s">
        <v>65</v>
      </c>
      <c r="C760" t="s">
        <v>69</v>
      </c>
      <c r="D760" s="27">
        <v>43312</v>
      </c>
      <c r="E760" t="s">
        <v>66</v>
      </c>
      <c r="F760">
        <v>137</v>
      </c>
      <c r="G760">
        <v>129</v>
      </c>
      <c r="H760" s="28" t="s">
        <v>853</v>
      </c>
      <c r="I760" t="s">
        <v>854</v>
      </c>
      <c r="J760" s="27">
        <v>43283</v>
      </c>
      <c r="K760" s="29">
        <v>680</v>
      </c>
      <c r="L760">
        <v>22</v>
      </c>
      <c r="N760" s="29">
        <v>149.6</v>
      </c>
      <c r="P760" s="29">
        <v>829.6</v>
      </c>
    </row>
    <row r="761" spans="4:16" ht="15">
      <c r="D761" s="27"/>
      <c r="H761" s="28"/>
      <c r="J761" s="27"/>
      <c r="K761" s="29"/>
      <c r="N761" s="29"/>
      <c r="P761" s="29"/>
    </row>
    <row r="762" spans="1:17" ht="15">
      <c r="A762" s="53">
        <v>4</v>
      </c>
      <c r="B762" s="53" t="s">
        <v>78</v>
      </c>
      <c r="C762" s="53" t="s">
        <v>69</v>
      </c>
      <c r="D762" s="54">
        <v>43131</v>
      </c>
      <c r="E762" s="53" t="s">
        <v>66</v>
      </c>
      <c r="F762" s="53">
        <v>979596</v>
      </c>
      <c r="G762" s="53">
        <v>13</v>
      </c>
      <c r="H762" s="55" t="s">
        <v>855</v>
      </c>
      <c r="I762" s="53" t="s">
        <v>856</v>
      </c>
      <c r="J762" s="54">
        <v>43117</v>
      </c>
      <c r="K762" s="56">
        <v>17.08</v>
      </c>
      <c r="L762" s="53">
        <v>300</v>
      </c>
      <c r="M762" s="53"/>
      <c r="N762" s="56"/>
      <c r="O762" s="53" t="s">
        <v>204</v>
      </c>
      <c r="P762" s="56"/>
      <c r="Q762" s="53"/>
    </row>
    <row r="763" spans="1:17" ht="15">
      <c r="A763" s="53">
        <v>4</v>
      </c>
      <c r="B763" s="53" t="s">
        <v>78</v>
      </c>
      <c r="C763" s="53"/>
      <c r="D763" s="54">
        <v>43131</v>
      </c>
      <c r="E763" s="53" t="s">
        <v>66</v>
      </c>
      <c r="F763" s="53">
        <v>979596</v>
      </c>
      <c r="G763" s="53">
        <v>13</v>
      </c>
      <c r="H763" s="55" t="s">
        <v>855</v>
      </c>
      <c r="I763" s="53" t="s">
        <v>856</v>
      </c>
      <c r="J763" s="54">
        <v>43117</v>
      </c>
      <c r="K763" s="56">
        <v>12.8</v>
      </c>
      <c r="L763" s="53">
        <v>22</v>
      </c>
      <c r="M763" s="53" t="s">
        <v>857</v>
      </c>
      <c r="N763" s="56">
        <v>2.81</v>
      </c>
      <c r="O763" s="53"/>
      <c r="P763" s="56"/>
      <c r="Q763" s="53"/>
    </row>
    <row r="764" spans="1:17" ht="15">
      <c r="A764" s="53">
        <v>4</v>
      </c>
      <c r="B764" s="53" t="s">
        <v>78</v>
      </c>
      <c r="C764" s="53"/>
      <c r="D764" s="54">
        <v>43131</v>
      </c>
      <c r="E764" s="53" t="s">
        <v>66</v>
      </c>
      <c r="F764" s="53">
        <v>979596</v>
      </c>
      <c r="G764" s="53">
        <v>13</v>
      </c>
      <c r="H764" s="55" t="s">
        <v>855</v>
      </c>
      <c r="I764" s="53" t="s">
        <v>856</v>
      </c>
      <c r="J764" s="54">
        <v>43117</v>
      </c>
      <c r="K764" s="56">
        <v>12.8</v>
      </c>
      <c r="L764" s="53">
        <v>22</v>
      </c>
      <c r="M764" s="53"/>
      <c r="N764" s="56">
        <v>2.81</v>
      </c>
      <c r="O764" s="53"/>
      <c r="P764" s="56"/>
      <c r="Q764" s="53"/>
    </row>
    <row r="765" spans="1:17" ht="15">
      <c r="A765" s="53">
        <v>4</v>
      </c>
      <c r="B765" s="53" t="s">
        <v>78</v>
      </c>
      <c r="C765" s="53"/>
      <c r="D765" s="54">
        <v>43131</v>
      </c>
      <c r="E765" s="53" t="s">
        <v>66</v>
      </c>
      <c r="F765" s="53">
        <v>979596</v>
      </c>
      <c r="G765" s="53">
        <v>13</v>
      </c>
      <c r="H765" s="55" t="s">
        <v>855</v>
      </c>
      <c r="I765" s="53" t="s">
        <v>856</v>
      </c>
      <c r="J765" s="54">
        <v>43117</v>
      </c>
      <c r="K765" s="56">
        <v>154.7</v>
      </c>
      <c r="L765" s="53">
        <v>374</v>
      </c>
      <c r="M765" s="53"/>
      <c r="N765" s="56"/>
      <c r="O765" s="53" t="s">
        <v>229</v>
      </c>
      <c r="P765" s="56">
        <v>203</v>
      </c>
      <c r="Q765" s="53"/>
    </row>
    <row r="766" spans="1:17" ht="15">
      <c r="A766" s="53">
        <v>4</v>
      </c>
      <c r="B766" s="53" t="s">
        <v>78</v>
      </c>
      <c r="C766" s="53" t="s">
        <v>69</v>
      </c>
      <c r="D766" s="54">
        <v>43220</v>
      </c>
      <c r="E766" s="53" t="s">
        <v>66</v>
      </c>
      <c r="F766" s="53">
        <v>4819767</v>
      </c>
      <c r="G766" s="53">
        <v>13</v>
      </c>
      <c r="H766" s="55" t="s">
        <v>855</v>
      </c>
      <c r="I766" s="53" t="s">
        <v>858</v>
      </c>
      <c r="J766" s="54">
        <v>43174</v>
      </c>
      <c r="K766" s="56">
        <v>17.08</v>
      </c>
      <c r="L766" s="53">
        <v>300</v>
      </c>
      <c r="M766" s="53"/>
      <c r="N766" s="56"/>
      <c r="O766" s="53" t="s">
        <v>204</v>
      </c>
      <c r="P766" s="56"/>
      <c r="Q766" s="53"/>
    </row>
    <row r="767" spans="1:17" ht="15">
      <c r="A767" s="53">
        <v>4</v>
      </c>
      <c r="B767" s="53" t="s">
        <v>78</v>
      </c>
      <c r="C767" s="53"/>
      <c r="D767" s="54">
        <v>43220</v>
      </c>
      <c r="E767" s="53" t="s">
        <v>66</v>
      </c>
      <c r="F767" s="53">
        <v>4819767</v>
      </c>
      <c r="G767" s="53">
        <v>13</v>
      </c>
      <c r="H767" s="55" t="s">
        <v>855</v>
      </c>
      <c r="I767" s="53" t="s">
        <v>858</v>
      </c>
      <c r="J767" s="54">
        <v>43174</v>
      </c>
      <c r="K767" s="56">
        <v>12.5</v>
      </c>
      <c r="L767" s="53">
        <v>22</v>
      </c>
      <c r="M767" s="53" t="s">
        <v>857</v>
      </c>
      <c r="N767" s="56">
        <v>2.75</v>
      </c>
      <c r="O767" s="53"/>
      <c r="P767" s="56"/>
      <c r="Q767" s="53"/>
    </row>
    <row r="768" spans="1:17" ht="15">
      <c r="A768" s="53">
        <v>4</v>
      </c>
      <c r="B768" s="53" t="s">
        <v>78</v>
      </c>
      <c r="C768" s="53"/>
      <c r="D768" s="54">
        <v>43220</v>
      </c>
      <c r="E768" s="53" t="s">
        <v>66</v>
      </c>
      <c r="F768" s="53">
        <v>4819767</v>
      </c>
      <c r="G768" s="53">
        <v>13</v>
      </c>
      <c r="H768" s="55" t="s">
        <v>855</v>
      </c>
      <c r="I768" s="53" t="s">
        <v>858</v>
      </c>
      <c r="J768" s="54">
        <v>43174</v>
      </c>
      <c r="K768" s="56">
        <v>12.5</v>
      </c>
      <c r="L768" s="53">
        <v>22</v>
      </c>
      <c r="M768" s="53"/>
      <c r="N768" s="56">
        <v>2.75</v>
      </c>
      <c r="O768" s="53"/>
      <c r="P768" s="56"/>
      <c r="Q768" s="53"/>
    </row>
    <row r="769" spans="1:17" ht="15">
      <c r="A769" s="53">
        <v>4</v>
      </c>
      <c r="B769" s="53" t="s">
        <v>78</v>
      </c>
      <c r="C769" s="53"/>
      <c r="D769" s="54">
        <v>43220</v>
      </c>
      <c r="E769" s="53" t="s">
        <v>66</v>
      </c>
      <c r="F769" s="53">
        <v>4819767</v>
      </c>
      <c r="G769" s="53">
        <v>13</v>
      </c>
      <c r="H769" s="55" t="s">
        <v>855</v>
      </c>
      <c r="I769" s="53" t="s">
        <v>858</v>
      </c>
      <c r="J769" s="54">
        <v>43174</v>
      </c>
      <c r="K769" s="56">
        <v>709.8</v>
      </c>
      <c r="L769" s="53">
        <v>374</v>
      </c>
      <c r="M769" s="53"/>
      <c r="N769" s="56"/>
      <c r="O769" s="53" t="s">
        <v>229</v>
      </c>
      <c r="P769" s="56">
        <v>757.38</v>
      </c>
      <c r="Q769" s="53"/>
    </row>
    <row r="770" spans="1:17" ht="15">
      <c r="A770" s="53">
        <v>4</v>
      </c>
      <c r="B770" s="53" t="s">
        <v>78</v>
      </c>
      <c r="C770" s="53" t="s">
        <v>69</v>
      </c>
      <c r="D770" s="54">
        <v>43251</v>
      </c>
      <c r="E770" s="53" t="s">
        <v>66</v>
      </c>
      <c r="F770" s="53">
        <v>8723504</v>
      </c>
      <c r="G770" s="53">
        <v>13</v>
      </c>
      <c r="H770" s="55" t="s">
        <v>855</v>
      </c>
      <c r="I770" s="53" t="s">
        <v>859</v>
      </c>
      <c r="J770" s="54">
        <v>43235</v>
      </c>
      <c r="K770" s="56">
        <v>29.28</v>
      </c>
      <c r="L770" s="53">
        <v>300</v>
      </c>
      <c r="M770" s="53"/>
      <c r="N770" s="56"/>
      <c r="O770" s="53" t="s">
        <v>204</v>
      </c>
      <c r="P770" s="56"/>
      <c r="Q770" s="53"/>
    </row>
    <row r="771" spans="1:17" ht="15">
      <c r="A771" s="53">
        <v>4</v>
      </c>
      <c r="B771" s="53" t="s">
        <v>78</v>
      </c>
      <c r="C771" s="53"/>
      <c r="D771" s="54">
        <v>43251</v>
      </c>
      <c r="E771" s="53" t="s">
        <v>66</v>
      </c>
      <c r="F771" s="53">
        <v>8723504</v>
      </c>
      <c r="G771" s="53">
        <v>13</v>
      </c>
      <c r="H771" s="55" t="s">
        <v>855</v>
      </c>
      <c r="I771" s="53" t="s">
        <v>859</v>
      </c>
      <c r="J771" s="54">
        <v>43235</v>
      </c>
      <c r="K771" s="56" t="s">
        <v>860</v>
      </c>
      <c r="L771" s="53">
        <v>300</v>
      </c>
      <c r="M771" s="53"/>
      <c r="N771" s="56"/>
      <c r="O771" s="53" t="s">
        <v>204</v>
      </c>
      <c r="P771" s="56"/>
      <c r="Q771" s="53"/>
    </row>
    <row r="772" spans="1:17" ht="15">
      <c r="A772" s="53">
        <v>4</v>
      </c>
      <c r="B772" s="53" t="s">
        <v>78</v>
      </c>
      <c r="C772" s="53"/>
      <c r="D772" s="54">
        <v>43251</v>
      </c>
      <c r="E772" s="53" t="s">
        <v>66</v>
      </c>
      <c r="F772" s="53">
        <v>8723504</v>
      </c>
      <c r="G772" s="53">
        <v>13</v>
      </c>
      <c r="H772" s="55" t="s">
        <v>855</v>
      </c>
      <c r="I772" s="53" t="s">
        <v>859</v>
      </c>
      <c r="J772" s="54">
        <v>43235</v>
      </c>
      <c r="K772" s="56">
        <v>301.8</v>
      </c>
      <c r="L772" s="53">
        <v>22</v>
      </c>
      <c r="M772" s="53"/>
      <c r="N772" s="56">
        <v>66.4</v>
      </c>
      <c r="O772" s="53"/>
      <c r="P772" s="56"/>
      <c r="Q772" s="53"/>
    </row>
    <row r="773" spans="1:17" ht="15">
      <c r="A773" s="53">
        <v>4</v>
      </c>
      <c r="B773" s="53" t="s">
        <v>78</v>
      </c>
      <c r="C773" s="53"/>
      <c r="D773" s="54">
        <v>43251</v>
      </c>
      <c r="E773" s="53" t="s">
        <v>66</v>
      </c>
      <c r="F773" s="53">
        <v>8723504</v>
      </c>
      <c r="G773" s="53">
        <v>13</v>
      </c>
      <c r="H773" s="55" t="s">
        <v>855</v>
      </c>
      <c r="I773" s="53" t="s">
        <v>859</v>
      </c>
      <c r="J773" s="54">
        <v>43235</v>
      </c>
      <c r="K773" s="56" t="s">
        <v>861</v>
      </c>
      <c r="L773" s="53">
        <v>22</v>
      </c>
      <c r="M773" s="53"/>
      <c r="N773" s="56" t="s">
        <v>862</v>
      </c>
      <c r="O773" s="53"/>
      <c r="P773" s="56">
        <v>287.68</v>
      </c>
      <c r="Q773" s="53"/>
    </row>
    <row r="774" spans="1:17" ht="15">
      <c r="A774" s="53">
        <v>4</v>
      </c>
      <c r="B774" s="53" t="s">
        <v>78</v>
      </c>
      <c r="C774" s="53" t="s">
        <v>69</v>
      </c>
      <c r="D774" s="54">
        <v>43343</v>
      </c>
      <c r="E774" s="53" t="s">
        <v>66</v>
      </c>
      <c r="F774" s="53">
        <v>12663372</v>
      </c>
      <c r="G774" s="53">
        <v>13</v>
      </c>
      <c r="H774" s="55" t="s">
        <v>855</v>
      </c>
      <c r="I774" s="53" t="s">
        <v>863</v>
      </c>
      <c r="J774" s="54">
        <v>43294</v>
      </c>
      <c r="K774" s="56">
        <v>29.28</v>
      </c>
      <c r="L774" s="53">
        <v>300</v>
      </c>
      <c r="M774" s="53"/>
      <c r="N774" s="56"/>
      <c r="O774" s="53" t="s">
        <v>204</v>
      </c>
      <c r="P774" s="56"/>
      <c r="Q774" s="53"/>
    </row>
    <row r="775" spans="1:17" ht="15">
      <c r="A775" s="53">
        <v>4</v>
      </c>
      <c r="B775" s="53" t="s">
        <v>78</v>
      </c>
      <c r="C775" s="53"/>
      <c r="D775" s="54">
        <v>43343</v>
      </c>
      <c r="E775" s="53" t="s">
        <v>66</v>
      </c>
      <c r="F775" s="53">
        <v>12663372</v>
      </c>
      <c r="G775" s="53">
        <v>13</v>
      </c>
      <c r="H775" s="55" t="s">
        <v>855</v>
      </c>
      <c r="I775" s="53" t="s">
        <v>863</v>
      </c>
      <c r="J775" s="54">
        <v>43294</v>
      </c>
      <c r="K775" s="56" t="s">
        <v>860</v>
      </c>
      <c r="L775" s="53">
        <v>300</v>
      </c>
      <c r="M775" s="53"/>
      <c r="N775" s="56"/>
      <c r="O775" s="53" t="s">
        <v>204</v>
      </c>
      <c r="P775" s="56"/>
      <c r="Q775" s="53"/>
    </row>
    <row r="776" spans="1:17" ht="15">
      <c r="A776" s="53">
        <v>4</v>
      </c>
      <c r="B776" s="53" t="s">
        <v>78</v>
      </c>
      <c r="C776" s="53"/>
      <c r="D776" s="54">
        <v>43343</v>
      </c>
      <c r="E776" s="53" t="s">
        <v>66</v>
      </c>
      <c r="F776" s="53">
        <v>12663372</v>
      </c>
      <c r="G776" s="53">
        <v>13</v>
      </c>
      <c r="H776" s="55" t="s">
        <v>855</v>
      </c>
      <c r="I776" s="53" t="s">
        <v>863</v>
      </c>
      <c r="J776" s="54">
        <v>43294</v>
      </c>
      <c r="K776" s="56">
        <v>12.5</v>
      </c>
      <c r="L776" s="53">
        <v>22</v>
      </c>
      <c r="M776" s="53" t="s">
        <v>857</v>
      </c>
      <c r="N776" s="56">
        <v>2.75</v>
      </c>
      <c r="O776" s="53"/>
      <c r="P776" s="56"/>
      <c r="Q776" s="53"/>
    </row>
    <row r="777" spans="1:17" ht="15">
      <c r="A777" s="53">
        <v>4</v>
      </c>
      <c r="B777" s="53" t="s">
        <v>78</v>
      </c>
      <c r="C777" s="53"/>
      <c r="D777" s="54">
        <v>43343</v>
      </c>
      <c r="E777" s="53" t="s">
        <v>66</v>
      </c>
      <c r="F777" s="53">
        <v>12663372</v>
      </c>
      <c r="G777" s="53">
        <v>13</v>
      </c>
      <c r="H777" s="55" t="s">
        <v>855</v>
      </c>
      <c r="I777" s="53" t="s">
        <v>863</v>
      </c>
      <c r="J777" s="54">
        <v>43294</v>
      </c>
      <c r="K777" s="56">
        <v>12.5</v>
      </c>
      <c r="L777" s="53">
        <v>22</v>
      </c>
      <c r="M777" s="53"/>
      <c r="N777" s="56">
        <v>2.75</v>
      </c>
      <c r="O777" s="53"/>
      <c r="P777" s="56"/>
      <c r="Q777" s="53"/>
    </row>
    <row r="778" spans="1:17" ht="15">
      <c r="A778" s="53">
        <v>4</v>
      </c>
      <c r="B778" s="53" t="s">
        <v>78</v>
      </c>
      <c r="C778" s="53"/>
      <c r="D778" s="54">
        <v>43343</v>
      </c>
      <c r="E778" s="53" t="s">
        <v>66</v>
      </c>
      <c r="F778" s="53">
        <v>12663372</v>
      </c>
      <c r="G778" s="53">
        <v>13</v>
      </c>
      <c r="H778" s="55" t="s">
        <v>855</v>
      </c>
      <c r="I778" s="53" t="s">
        <v>863</v>
      </c>
      <c r="J778" s="54">
        <v>43294</v>
      </c>
      <c r="K778" s="56">
        <v>237.66</v>
      </c>
      <c r="L778" s="53">
        <v>374</v>
      </c>
      <c r="M778" s="53"/>
      <c r="N778" s="56"/>
      <c r="O778" s="53" t="s">
        <v>229</v>
      </c>
      <c r="P778" s="56">
        <v>285.24</v>
      </c>
      <c r="Q778" s="53"/>
    </row>
    <row r="779" spans="1:17" ht="15">
      <c r="A779" s="53">
        <v>4</v>
      </c>
      <c r="B779" s="53" t="s">
        <v>78</v>
      </c>
      <c r="C779" s="53" t="s">
        <v>69</v>
      </c>
      <c r="D779" s="54">
        <v>43373</v>
      </c>
      <c r="E779" s="53" t="s">
        <v>66</v>
      </c>
      <c r="F779" s="53">
        <v>16640915</v>
      </c>
      <c r="G779" s="53">
        <v>13</v>
      </c>
      <c r="H779" s="55" t="s">
        <v>855</v>
      </c>
      <c r="I779" s="53" t="s">
        <v>864</v>
      </c>
      <c r="J779" s="54">
        <v>43356</v>
      </c>
      <c r="K779" s="56">
        <v>17.08</v>
      </c>
      <c r="L779" s="53">
        <v>300</v>
      </c>
      <c r="M779" s="53"/>
      <c r="N779" s="56"/>
      <c r="O779" s="53" t="s">
        <v>204</v>
      </c>
      <c r="P779" s="56"/>
      <c r="Q779" s="53"/>
    </row>
    <row r="780" spans="1:17" ht="15">
      <c r="A780" s="53">
        <v>4</v>
      </c>
      <c r="B780" s="53" t="s">
        <v>78</v>
      </c>
      <c r="C780" s="53"/>
      <c r="D780" s="54">
        <v>43373</v>
      </c>
      <c r="E780" s="53" t="s">
        <v>66</v>
      </c>
      <c r="F780" s="53">
        <v>16640915</v>
      </c>
      <c r="G780" s="53">
        <v>13</v>
      </c>
      <c r="H780" s="55" t="s">
        <v>855</v>
      </c>
      <c r="I780" s="53" t="s">
        <v>864</v>
      </c>
      <c r="J780" s="54">
        <v>43356</v>
      </c>
      <c r="K780" s="56">
        <v>312.02</v>
      </c>
      <c r="L780" s="53">
        <v>374</v>
      </c>
      <c r="M780" s="53"/>
      <c r="N780" s="56"/>
      <c r="O780" s="53" t="s">
        <v>229</v>
      </c>
      <c r="P780" s="56"/>
      <c r="Q780" s="53"/>
    </row>
    <row r="781" spans="1:17" ht="15">
      <c r="A781" s="53">
        <v>4</v>
      </c>
      <c r="B781" s="53" t="s">
        <v>78</v>
      </c>
      <c r="C781" s="53"/>
      <c r="D781" s="54">
        <v>43373</v>
      </c>
      <c r="E781" s="53" t="s">
        <v>66</v>
      </c>
      <c r="F781" s="53">
        <v>16640915</v>
      </c>
      <c r="G781" s="53">
        <v>13</v>
      </c>
      <c r="H781" s="55" t="s">
        <v>855</v>
      </c>
      <c r="I781" s="53" t="s">
        <v>864</v>
      </c>
      <c r="J781" s="54">
        <v>43356</v>
      </c>
      <c r="K781" s="56">
        <v>12.52</v>
      </c>
      <c r="L781" s="53">
        <v>22</v>
      </c>
      <c r="M781" s="53" t="s">
        <v>857</v>
      </c>
      <c r="N781" s="56">
        <v>2.76</v>
      </c>
      <c r="O781" s="53"/>
      <c r="P781" s="56"/>
      <c r="Q781" s="53"/>
    </row>
    <row r="782" spans="1:17" ht="15">
      <c r="A782" s="53">
        <v>4</v>
      </c>
      <c r="B782" s="53" t="s">
        <v>78</v>
      </c>
      <c r="C782" s="53"/>
      <c r="D782" s="54">
        <v>43373</v>
      </c>
      <c r="E782" s="53" t="s">
        <v>66</v>
      </c>
      <c r="F782" s="53">
        <v>16640915</v>
      </c>
      <c r="G782" s="53">
        <v>13</v>
      </c>
      <c r="H782" s="55" t="s">
        <v>855</v>
      </c>
      <c r="I782" s="53" t="s">
        <v>864</v>
      </c>
      <c r="J782" s="54">
        <v>43356</v>
      </c>
      <c r="K782" s="56">
        <v>12.52</v>
      </c>
      <c r="L782" s="53">
        <v>22</v>
      </c>
      <c r="M782" s="53"/>
      <c r="N782" s="56">
        <v>2.76</v>
      </c>
      <c r="O782" s="53"/>
      <c r="P782" s="56">
        <v>359.66</v>
      </c>
      <c r="Q782" s="53"/>
    </row>
    <row r="783" spans="1:17" ht="15">
      <c r="A783" s="53">
        <v>4</v>
      </c>
      <c r="B783" s="53" t="s">
        <v>78</v>
      </c>
      <c r="C783" s="53" t="s">
        <v>69</v>
      </c>
      <c r="D783" s="54">
        <v>43434</v>
      </c>
      <c r="E783" s="53" t="s">
        <v>66</v>
      </c>
      <c r="F783" s="53">
        <v>20659020</v>
      </c>
      <c r="G783" s="53">
        <v>13</v>
      </c>
      <c r="H783" s="55" t="s">
        <v>855</v>
      </c>
      <c r="I783" s="53" t="s">
        <v>865</v>
      </c>
      <c r="J783" s="54">
        <v>43418</v>
      </c>
      <c r="K783" s="56">
        <v>309.58</v>
      </c>
      <c r="L783" s="53">
        <v>374</v>
      </c>
      <c r="M783" s="53"/>
      <c r="N783" s="56"/>
      <c r="O783" s="53" t="s">
        <v>229</v>
      </c>
      <c r="P783" s="56"/>
      <c r="Q783" s="53"/>
    </row>
    <row r="784" spans="1:17" ht="15">
      <c r="A784" s="53">
        <v>4</v>
      </c>
      <c r="B784" s="53" t="s">
        <v>78</v>
      </c>
      <c r="C784" s="53"/>
      <c r="D784" s="54">
        <v>43434</v>
      </c>
      <c r="E784" s="53" t="s">
        <v>66</v>
      </c>
      <c r="F784" s="53">
        <v>20659020</v>
      </c>
      <c r="G784" s="53">
        <v>13</v>
      </c>
      <c r="H784" s="55" t="s">
        <v>855</v>
      </c>
      <c r="I784" s="53" t="s">
        <v>865</v>
      </c>
      <c r="J784" s="54">
        <v>43418</v>
      </c>
      <c r="K784" s="56">
        <v>17.08</v>
      </c>
      <c r="L784" s="53">
        <v>300</v>
      </c>
      <c r="M784" s="53"/>
      <c r="N784" s="56"/>
      <c r="O784" s="53" t="s">
        <v>204</v>
      </c>
      <c r="P784" s="56"/>
      <c r="Q784" s="53"/>
    </row>
    <row r="785" spans="1:17" ht="15">
      <c r="A785" s="53">
        <v>4</v>
      </c>
      <c r="B785" s="53" t="s">
        <v>78</v>
      </c>
      <c r="C785" s="53"/>
      <c r="D785" s="54">
        <v>43434</v>
      </c>
      <c r="E785" s="53" t="s">
        <v>66</v>
      </c>
      <c r="F785" s="53">
        <v>20659020</v>
      </c>
      <c r="G785" s="53">
        <v>13</v>
      </c>
      <c r="H785" s="55" t="s">
        <v>855</v>
      </c>
      <c r="I785" s="53" t="s">
        <v>865</v>
      </c>
      <c r="J785" s="54">
        <v>43418</v>
      </c>
      <c r="K785" s="56">
        <v>12.52</v>
      </c>
      <c r="L785" s="53">
        <v>22</v>
      </c>
      <c r="M785" s="53" t="s">
        <v>857</v>
      </c>
      <c r="N785" s="56">
        <v>2.76</v>
      </c>
      <c r="O785" s="53"/>
      <c r="P785" s="56"/>
      <c r="Q785" s="53"/>
    </row>
    <row r="786" spans="1:17" ht="15">
      <c r="A786" s="53">
        <v>4</v>
      </c>
      <c r="B786" s="53" t="s">
        <v>78</v>
      </c>
      <c r="C786" s="53"/>
      <c r="D786" s="54">
        <v>43434</v>
      </c>
      <c r="E786" s="53" t="s">
        <v>66</v>
      </c>
      <c r="F786" s="53">
        <v>20659020</v>
      </c>
      <c r="G786" s="53">
        <v>13</v>
      </c>
      <c r="H786" s="55" t="s">
        <v>855</v>
      </c>
      <c r="I786" s="53" t="s">
        <v>865</v>
      </c>
      <c r="J786" s="54">
        <v>43418</v>
      </c>
      <c r="K786" s="56">
        <v>12.52</v>
      </c>
      <c r="L786" s="53">
        <v>22</v>
      </c>
      <c r="M786" s="53"/>
      <c r="N786" s="56">
        <v>2.76</v>
      </c>
      <c r="O786" s="53"/>
      <c r="P786" s="56">
        <v>357.22</v>
      </c>
      <c r="Q786" s="53"/>
    </row>
    <row r="787" spans="1:17" ht="15">
      <c r="A787" s="53"/>
      <c r="B787" s="53"/>
      <c r="C787" s="53"/>
      <c r="D787" s="54"/>
      <c r="E787" s="53"/>
      <c r="F787" s="53"/>
      <c r="G787" s="53"/>
      <c r="H787" s="55"/>
      <c r="I787" s="53"/>
      <c r="J787" s="54"/>
      <c r="K787" s="56"/>
      <c r="L787" s="53"/>
      <c r="M787" s="53"/>
      <c r="N787" s="56"/>
      <c r="O787" s="53"/>
      <c r="P787" s="56"/>
      <c r="Q787" s="57">
        <v>2278.12</v>
      </c>
    </row>
    <row r="788" spans="1:16" ht="15">
      <c r="A788">
        <v>4</v>
      </c>
      <c r="B788" t="s">
        <v>78</v>
      </c>
      <c r="D788" s="27">
        <v>43281</v>
      </c>
      <c r="E788" t="s">
        <v>66</v>
      </c>
      <c r="F788">
        <v>6</v>
      </c>
      <c r="G788">
        <v>55</v>
      </c>
      <c r="H788" s="28" t="s">
        <v>866</v>
      </c>
      <c r="I788" t="s">
        <v>867</v>
      </c>
      <c r="J788" s="27">
        <v>43240</v>
      </c>
      <c r="K788" s="29">
        <v>100</v>
      </c>
      <c r="L788">
        <v>354</v>
      </c>
      <c r="N788" s="29"/>
      <c r="O788" t="s">
        <v>382</v>
      </c>
      <c r="P788" s="29">
        <v>100</v>
      </c>
    </row>
    <row r="789" spans="8:16" ht="15">
      <c r="H789" s="28"/>
      <c r="K789" s="29"/>
      <c r="N789" s="29"/>
      <c r="P789" s="29"/>
    </row>
    <row r="790" spans="8:16" ht="15">
      <c r="H790" s="28"/>
      <c r="K790" s="29"/>
      <c r="N790" s="29"/>
      <c r="P790" s="29"/>
    </row>
    <row r="791" spans="8:16" ht="15">
      <c r="H791" s="28"/>
      <c r="K791" s="29"/>
      <c r="N791" s="29"/>
      <c r="P791" s="29"/>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197"/>
  <sheetViews>
    <sheetView zoomScale="60" zoomScaleNormal="60" workbookViewId="0" topLeftCell="A90">
      <selection activeCell="A90" sqref="A90"/>
    </sheetView>
  </sheetViews>
  <sheetFormatPr defaultColWidth="9.140625" defaultRowHeight="15"/>
  <cols>
    <col min="1" max="1" width="42.7109375" style="0" customWidth="1"/>
    <col min="2" max="2" width="53.421875" style="0" customWidth="1"/>
    <col min="3" max="3" width="10.28125" style="0" customWidth="1"/>
  </cols>
  <sheetData>
    <row r="2" spans="1:5" s="47" customFormat="1" ht="17.55" customHeight="1">
      <c r="A2" s="45" t="s">
        <v>1326</v>
      </c>
      <c r="B2" s="46" t="s">
        <v>1327</v>
      </c>
      <c r="C2" s="46" t="s">
        <v>1328</v>
      </c>
      <c r="D2" s="46" t="s">
        <v>1325</v>
      </c>
      <c r="E2" s="46"/>
    </row>
    <row r="3" spans="1:5" s="47" customFormat="1" ht="17.55" customHeight="1">
      <c r="A3" s="45" t="s">
        <v>1329</v>
      </c>
      <c r="B3" s="46" t="s">
        <v>1330</v>
      </c>
      <c r="C3" s="46" t="s">
        <v>1328</v>
      </c>
      <c r="D3" s="46" t="s">
        <v>1325</v>
      </c>
      <c r="E3" s="46"/>
    </row>
    <row r="4" spans="1:5" s="47" customFormat="1" ht="17.55" customHeight="1">
      <c r="A4" s="45" t="s">
        <v>1331</v>
      </c>
      <c r="B4" s="46" t="s">
        <v>1332</v>
      </c>
      <c r="C4" s="46">
        <v>0.9483564814814814</v>
      </c>
      <c r="D4" s="46" t="s">
        <v>1325</v>
      </c>
      <c r="E4" s="46"/>
    </row>
    <row r="5" spans="1:5" s="47" customFormat="1" ht="17.55" customHeight="1">
      <c r="A5" s="45" t="s">
        <v>1334</v>
      </c>
      <c r="B5" s="46" t="s">
        <v>1335</v>
      </c>
      <c r="C5" s="46">
        <v>0.9483564814814814</v>
      </c>
      <c r="D5" s="46" t="s">
        <v>1325</v>
      </c>
      <c r="E5" s="46"/>
    </row>
    <row r="6" spans="1:5" s="47" customFormat="1" ht="17.55" customHeight="1">
      <c r="A6" s="45" t="s">
        <v>871</v>
      </c>
      <c r="B6" s="46" t="s">
        <v>872</v>
      </c>
      <c r="C6" s="46">
        <v>0.8650231481481482</v>
      </c>
      <c r="D6" s="46" t="s">
        <v>1325</v>
      </c>
      <c r="E6" s="46"/>
    </row>
    <row r="7" spans="1:5" ht="17.55" customHeight="1">
      <c r="A7" s="43" t="s">
        <v>874</v>
      </c>
      <c r="B7" s="44" t="s">
        <v>875</v>
      </c>
      <c r="C7" s="44">
        <v>0.7816898148148148</v>
      </c>
      <c r="D7" s="44" t="s">
        <v>1325</v>
      </c>
      <c r="E7" s="44"/>
    </row>
    <row r="8" spans="1:5" ht="17.55" customHeight="1">
      <c r="A8" s="43" t="s">
        <v>877</v>
      </c>
      <c r="B8" s="44" t="s">
        <v>878</v>
      </c>
      <c r="C8" s="44">
        <v>0.5733564814814814</v>
      </c>
      <c r="D8" s="44" t="s">
        <v>2139</v>
      </c>
      <c r="E8" s="44"/>
    </row>
    <row r="9" spans="1:5" ht="17.55" customHeight="1">
      <c r="A9" s="43" t="s">
        <v>880</v>
      </c>
      <c r="B9" s="44" t="s">
        <v>881</v>
      </c>
      <c r="C9" s="44">
        <v>0.4900231481481481</v>
      </c>
      <c r="D9" s="44" t="s">
        <v>1325</v>
      </c>
      <c r="E9" s="44"/>
    </row>
    <row r="10" spans="1:5" ht="17.55" customHeight="1">
      <c r="A10" s="43" t="s">
        <v>883</v>
      </c>
      <c r="B10" s="44" t="s">
        <v>884</v>
      </c>
      <c r="C10" s="44">
        <v>0.4483564814814815</v>
      </c>
      <c r="D10" s="44" t="s">
        <v>1325</v>
      </c>
      <c r="E10" s="44"/>
    </row>
    <row r="11" spans="1:5" ht="17.55" customHeight="1">
      <c r="A11" s="43" t="s">
        <v>886</v>
      </c>
      <c r="B11" s="44" t="s">
        <v>887</v>
      </c>
      <c r="C11" s="44">
        <v>0.24002314814814815</v>
      </c>
      <c r="D11" s="44" t="s">
        <v>1325</v>
      </c>
      <c r="E11" s="44"/>
    </row>
    <row r="12" spans="1:5" ht="17.55" customHeight="1">
      <c r="A12" s="43" t="s">
        <v>889</v>
      </c>
      <c r="B12" s="44" t="s">
        <v>890</v>
      </c>
      <c r="C12" s="44">
        <v>0.19835648148148147</v>
      </c>
      <c r="D12" s="44" t="s">
        <v>1325</v>
      </c>
      <c r="E12" s="44"/>
    </row>
    <row r="13" spans="1:5" ht="17.55" customHeight="1">
      <c r="A13" s="43" t="s">
        <v>895</v>
      </c>
      <c r="B13" s="44" t="s">
        <v>896</v>
      </c>
      <c r="C13" s="44">
        <v>0.36432870370370374</v>
      </c>
      <c r="D13" s="44" t="s">
        <v>1325</v>
      </c>
      <c r="E13" s="44"/>
    </row>
    <row r="14" spans="1:5" ht="17.55" customHeight="1">
      <c r="A14" s="43" t="s">
        <v>898</v>
      </c>
      <c r="B14" s="44" t="s">
        <v>899</v>
      </c>
      <c r="C14" s="44">
        <v>0.905300925925926</v>
      </c>
      <c r="D14" s="44" t="s">
        <v>1325</v>
      </c>
      <c r="E14" s="44"/>
    </row>
    <row r="15" spans="1:5" ht="17.55" customHeight="1">
      <c r="A15" s="43" t="s">
        <v>901</v>
      </c>
      <c r="B15" s="44" t="s">
        <v>902</v>
      </c>
      <c r="C15" s="44">
        <v>0.905300925925926</v>
      </c>
      <c r="D15" s="44" t="s">
        <v>1325</v>
      </c>
      <c r="E15" s="44"/>
    </row>
    <row r="16" spans="1:5" ht="17.55" customHeight="1">
      <c r="A16" s="43" t="s">
        <v>903</v>
      </c>
      <c r="B16" s="44" t="s">
        <v>904</v>
      </c>
      <c r="C16" s="44">
        <v>0.7386342592592593</v>
      </c>
      <c r="D16" s="44" t="s">
        <v>1325</v>
      </c>
      <c r="E16" s="44"/>
    </row>
    <row r="17" spans="1:5" ht="17.55" customHeight="1">
      <c r="A17" s="43" t="s">
        <v>906</v>
      </c>
      <c r="B17" s="44" t="s">
        <v>907</v>
      </c>
      <c r="C17" s="44">
        <v>0.6969675925925927</v>
      </c>
      <c r="D17" s="44" t="s">
        <v>1325</v>
      </c>
      <c r="E17" s="44"/>
    </row>
    <row r="18" spans="1:5" ht="17.55" customHeight="1">
      <c r="A18" s="43" t="s">
        <v>909</v>
      </c>
      <c r="B18" s="44" t="s">
        <v>910</v>
      </c>
      <c r="C18" s="44">
        <v>0.6969675925925927</v>
      </c>
      <c r="D18" s="44" t="s">
        <v>1325</v>
      </c>
      <c r="E18" s="44"/>
    </row>
    <row r="19" spans="1:5" ht="17.55" customHeight="1">
      <c r="A19" s="43" t="s">
        <v>911</v>
      </c>
      <c r="B19" s="44" t="s">
        <v>912</v>
      </c>
      <c r="C19" s="44">
        <v>0.36363425925925924</v>
      </c>
      <c r="D19" s="44" t="s">
        <v>1325</v>
      </c>
      <c r="E19" s="44"/>
    </row>
    <row r="20" spans="1:5" ht="17.55" customHeight="1">
      <c r="A20" s="43" t="s">
        <v>914</v>
      </c>
      <c r="B20" s="44" t="s">
        <v>915</v>
      </c>
      <c r="C20" s="44">
        <v>0.3219675925925926</v>
      </c>
      <c r="D20" s="44" t="s">
        <v>1325</v>
      </c>
      <c r="E20" s="44"/>
    </row>
    <row r="21" spans="1:5" ht="17.55" customHeight="1">
      <c r="A21" s="43" t="s">
        <v>917</v>
      </c>
      <c r="B21" s="44" t="s">
        <v>918</v>
      </c>
      <c r="C21" s="44">
        <v>0.19696759259259258</v>
      </c>
      <c r="D21" s="44" t="s">
        <v>1325</v>
      </c>
      <c r="E21" s="44"/>
    </row>
    <row r="22" spans="1:5" ht="17.55" customHeight="1">
      <c r="A22" s="43" t="s">
        <v>920</v>
      </c>
      <c r="B22" s="44" t="s">
        <v>921</v>
      </c>
      <c r="C22" s="44">
        <v>0.19696759259259258</v>
      </c>
      <c r="D22" s="44" t="s">
        <v>1325</v>
      </c>
      <c r="E22" s="44"/>
    </row>
    <row r="23" spans="1:5" ht="17.55" customHeight="1">
      <c r="A23" s="43" t="s">
        <v>922</v>
      </c>
      <c r="B23" s="44" t="s">
        <v>923</v>
      </c>
      <c r="C23" s="44">
        <v>0.15530092592592593</v>
      </c>
      <c r="D23" s="44" t="s">
        <v>1325</v>
      </c>
      <c r="E23" s="44"/>
    </row>
    <row r="24" spans="1:5" ht="17.55" customHeight="1">
      <c r="A24" s="43" t="s">
        <v>925</v>
      </c>
      <c r="B24" s="44" t="s">
        <v>926</v>
      </c>
      <c r="C24" s="44">
        <v>0.15530092592592593</v>
      </c>
      <c r="D24" s="44" t="s">
        <v>1325</v>
      </c>
      <c r="E24" s="44"/>
    </row>
    <row r="25" spans="1:5" ht="33.6" customHeight="1">
      <c r="A25" s="43" t="s">
        <v>927</v>
      </c>
      <c r="B25" s="44" t="s">
        <v>928</v>
      </c>
      <c r="C25" s="44">
        <v>0.11363425925925925</v>
      </c>
      <c r="D25" s="44" t="s">
        <v>1325</v>
      </c>
      <c r="E25" s="44"/>
    </row>
    <row r="26" spans="1:5" ht="17.55" customHeight="1">
      <c r="A26" s="43" t="s">
        <v>930</v>
      </c>
      <c r="B26" s="44" t="s">
        <v>931</v>
      </c>
      <c r="C26" s="44" t="s">
        <v>932</v>
      </c>
      <c r="D26" s="44" t="s">
        <v>1325</v>
      </c>
      <c r="E26" s="44"/>
    </row>
    <row r="27" spans="1:5" ht="17.55" customHeight="1">
      <c r="A27" s="43" t="s">
        <v>933</v>
      </c>
      <c r="B27" s="44" t="s">
        <v>934</v>
      </c>
      <c r="C27" s="44" t="s">
        <v>932</v>
      </c>
      <c r="D27" s="44" t="s">
        <v>1325</v>
      </c>
      <c r="E27" s="44"/>
    </row>
    <row r="28" spans="1:5" ht="17.55" customHeight="1">
      <c r="A28" s="43" t="s">
        <v>935</v>
      </c>
      <c r="B28" s="44" t="s">
        <v>936</v>
      </c>
      <c r="C28" s="44" t="s">
        <v>937</v>
      </c>
      <c r="D28" s="44" t="s">
        <v>1325</v>
      </c>
      <c r="E28" s="44"/>
    </row>
    <row r="29" spans="1:5" ht="17.55" customHeight="1">
      <c r="A29" s="43" t="s">
        <v>938</v>
      </c>
      <c r="B29" s="44" t="s">
        <v>939</v>
      </c>
      <c r="C29" s="44" t="s">
        <v>940</v>
      </c>
      <c r="D29" s="44" t="s">
        <v>1325</v>
      </c>
      <c r="E29" s="44"/>
    </row>
    <row r="30" spans="1:5" s="60" customFormat="1" ht="17.55" customHeight="1">
      <c r="A30" s="58" t="s">
        <v>941</v>
      </c>
      <c r="B30" s="59" t="s">
        <v>942</v>
      </c>
      <c r="C30" s="59">
        <v>0.7796064814814815</v>
      </c>
      <c r="D30" s="59" t="s">
        <v>1325</v>
      </c>
      <c r="E30" s="59"/>
    </row>
    <row r="31" spans="1:5" ht="17.55" customHeight="1">
      <c r="A31" s="43" t="s">
        <v>944</v>
      </c>
      <c r="B31" s="44" t="s">
        <v>945</v>
      </c>
      <c r="C31" s="44">
        <v>0.7379398148148147</v>
      </c>
      <c r="D31" s="44" t="s">
        <v>1325</v>
      </c>
      <c r="E31" s="44"/>
    </row>
    <row r="32" spans="1:5" ht="17.55" customHeight="1">
      <c r="A32" s="43" t="s">
        <v>947</v>
      </c>
      <c r="B32" s="44" t="s">
        <v>948</v>
      </c>
      <c r="C32" s="44">
        <v>0.4879398148148148</v>
      </c>
      <c r="D32" s="44" t="s">
        <v>1325</v>
      </c>
      <c r="E32" s="44"/>
    </row>
    <row r="33" spans="1:5" ht="17.55" customHeight="1">
      <c r="A33" s="43" t="s">
        <v>950</v>
      </c>
      <c r="B33" s="44" t="s">
        <v>951</v>
      </c>
      <c r="C33" s="44">
        <v>0.23793981481481483</v>
      </c>
      <c r="D33" s="44" t="s">
        <v>1325</v>
      </c>
      <c r="E33" s="44"/>
    </row>
    <row r="34" spans="1:5" ht="17.55" customHeight="1">
      <c r="A34" s="43" t="s">
        <v>953</v>
      </c>
      <c r="B34" s="44" t="s">
        <v>954</v>
      </c>
      <c r="C34" s="44">
        <v>0.23793981481481483</v>
      </c>
      <c r="D34" s="44" t="s">
        <v>1325</v>
      </c>
      <c r="E34" s="44"/>
    </row>
    <row r="35" spans="1:5" ht="17.55" customHeight="1">
      <c r="A35" s="58" t="s">
        <v>955</v>
      </c>
      <c r="B35" s="59" t="s">
        <v>956</v>
      </c>
      <c r="C35" s="59" t="s">
        <v>957</v>
      </c>
      <c r="D35" s="59" t="s">
        <v>1325</v>
      </c>
      <c r="E35" s="59"/>
    </row>
    <row r="36" spans="1:5" ht="17.55" customHeight="1">
      <c r="A36" s="43" t="s">
        <v>958</v>
      </c>
      <c r="B36" s="44" t="s">
        <v>959</v>
      </c>
      <c r="C36" s="44">
        <v>0.903912037037037</v>
      </c>
      <c r="D36" s="44" t="s">
        <v>2139</v>
      </c>
      <c r="E36" s="44"/>
    </row>
    <row r="37" spans="1:5" ht="17.55" customHeight="1">
      <c r="A37" s="43" t="s">
        <v>961</v>
      </c>
      <c r="B37" s="44" t="s">
        <v>962</v>
      </c>
      <c r="C37" s="44">
        <v>0.6955787037037037</v>
      </c>
      <c r="D37" s="44" t="s">
        <v>1325</v>
      </c>
      <c r="E37" s="44"/>
    </row>
    <row r="38" spans="1:5" ht="17.55" customHeight="1">
      <c r="A38" s="43" t="s">
        <v>964</v>
      </c>
      <c r="B38" s="44" t="s">
        <v>965</v>
      </c>
      <c r="C38" s="44">
        <v>0.6122453703703704</v>
      </c>
      <c r="D38" s="44" t="s">
        <v>1325</v>
      </c>
      <c r="E38" s="44"/>
    </row>
    <row r="39" spans="1:5" s="60" customFormat="1" ht="17.55" customHeight="1">
      <c r="A39" s="58" t="s">
        <v>967</v>
      </c>
      <c r="B39" s="59" t="s">
        <v>968</v>
      </c>
      <c r="C39" s="59">
        <v>0.36224537037037036</v>
      </c>
      <c r="D39" s="59" t="s">
        <v>1325</v>
      </c>
      <c r="E39" s="59"/>
    </row>
    <row r="40" spans="1:5" ht="17.55" customHeight="1">
      <c r="A40" s="43" t="s">
        <v>970</v>
      </c>
      <c r="B40" s="44" t="s">
        <v>971</v>
      </c>
      <c r="C40" s="44">
        <v>0.36224537037037036</v>
      </c>
      <c r="D40" s="44" t="s">
        <v>1325</v>
      </c>
      <c r="E40" s="44"/>
    </row>
    <row r="41" spans="1:5" ht="17.55" customHeight="1">
      <c r="A41" s="43" t="s">
        <v>972</v>
      </c>
      <c r="B41" s="44" t="s">
        <v>973</v>
      </c>
      <c r="C41" s="44">
        <v>0.3205787037037037</v>
      </c>
      <c r="D41" s="44" t="s">
        <v>1325</v>
      </c>
      <c r="E41" s="44"/>
    </row>
    <row r="42" spans="1:5" ht="17.55" customHeight="1">
      <c r="A42" s="43" t="s">
        <v>975</v>
      </c>
      <c r="B42" s="44" t="s">
        <v>976</v>
      </c>
      <c r="C42" s="44">
        <v>0.27891203703703704</v>
      </c>
      <c r="D42" s="44" t="s">
        <v>1325</v>
      </c>
      <c r="E42" s="44"/>
    </row>
    <row r="43" spans="1:5" ht="17.55" customHeight="1">
      <c r="A43" s="43" t="s">
        <v>978</v>
      </c>
      <c r="B43" s="44" t="s">
        <v>979</v>
      </c>
      <c r="C43" s="44">
        <v>0.27891203703703704</v>
      </c>
      <c r="D43" s="44" t="s">
        <v>1325</v>
      </c>
      <c r="E43" s="44"/>
    </row>
    <row r="44" spans="1:5" s="60" customFormat="1" ht="17.55" customHeight="1">
      <c r="A44" s="58" t="s">
        <v>980</v>
      </c>
      <c r="B44" s="59" t="s">
        <v>981</v>
      </c>
      <c r="C44" s="59" t="s">
        <v>982</v>
      </c>
      <c r="D44" s="59" t="s">
        <v>1325</v>
      </c>
      <c r="E44" s="59"/>
    </row>
    <row r="45" spans="1:5" s="60" customFormat="1" ht="17.55" customHeight="1">
      <c r="A45" s="58" t="s">
        <v>983</v>
      </c>
      <c r="B45" s="59" t="s">
        <v>984</v>
      </c>
      <c r="C45" s="59" t="s">
        <v>982</v>
      </c>
      <c r="D45" s="59" t="s">
        <v>1325</v>
      </c>
      <c r="E45" s="59"/>
    </row>
    <row r="46" spans="1:5" ht="17.55" customHeight="1">
      <c r="A46" s="43" t="s">
        <v>985</v>
      </c>
      <c r="B46" s="44" t="s">
        <v>986</v>
      </c>
      <c r="C46" s="44" t="s">
        <v>987</v>
      </c>
      <c r="D46" s="44" t="s">
        <v>1325</v>
      </c>
      <c r="E46" s="44"/>
    </row>
    <row r="47" spans="1:5" ht="17.55" customHeight="1">
      <c r="A47" s="43" t="s">
        <v>988</v>
      </c>
      <c r="B47" s="44" t="s">
        <v>989</v>
      </c>
      <c r="C47" s="44">
        <v>0.986550925925926</v>
      </c>
      <c r="D47" s="44" t="s">
        <v>1325</v>
      </c>
      <c r="E47" s="44"/>
    </row>
    <row r="48" spans="1:5" ht="17.55" customHeight="1">
      <c r="A48" s="43" t="s">
        <v>991</v>
      </c>
      <c r="B48" s="44" t="s">
        <v>992</v>
      </c>
      <c r="C48" s="44">
        <v>0.986550925925926</v>
      </c>
      <c r="D48" s="44" t="s">
        <v>1325</v>
      </c>
      <c r="E48" s="44"/>
    </row>
    <row r="49" spans="1:5" ht="17.55" customHeight="1">
      <c r="A49" s="43" t="s">
        <v>993</v>
      </c>
      <c r="B49" s="44" t="s">
        <v>994</v>
      </c>
      <c r="C49" s="44">
        <v>0.986550925925926</v>
      </c>
      <c r="D49" s="44" t="s">
        <v>1325</v>
      </c>
      <c r="E49" s="44"/>
    </row>
    <row r="50" spans="1:5" ht="17.55" customHeight="1">
      <c r="A50" s="43" t="s">
        <v>995</v>
      </c>
      <c r="B50" s="44" t="s">
        <v>996</v>
      </c>
      <c r="C50" s="44">
        <v>0.986550925925926</v>
      </c>
      <c r="D50" s="44" t="s">
        <v>1325</v>
      </c>
      <c r="E50" s="44"/>
    </row>
    <row r="51" spans="1:5" ht="17.55" customHeight="1">
      <c r="A51" s="43" t="s">
        <v>997</v>
      </c>
      <c r="B51" s="44" t="s">
        <v>998</v>
      </c>
      <c r="C51" s="44">
        <v>0.986550925925926</v>
      </c>
      <c r="D51" s="44" t="s">
        <v>1325</v>
      </c>
      <c r="E51" s="44"/>
    </row>
    <row r="52" spans="1:5" s="60" customFormat="1" ht="17.55" customHeight="1">
      <c r="A52" s="58" t="s">
        <v>999</v>
      </c>
      <c r="B52" s="59" t="s">
        <v>1000</v>
      </c>
      <c r="C52" s="59">
        <v>0.5698842592592592</v>
      </c>
      <c r="D52" s="59" t="s">
        <v>1325</v>
      </c>
      <c r="E52" s="59"/>
    </row>
    <row r="53" spans="1:5" ht="17.55" customHeight="1">
      <c r="A53" s="43" t="s">
        <v>1002</v>
      </c>
      <c r="B53" s="44" t="s">
        <v>1003</v>
      </c>
      <c r="C53" s="44">
        <v>0.4865509259259259</v>
      </c>
      <c r="D53" s="44" t="s">
        <v>1325</v>
      </c>
      <c r="E53" s="44"/>
    </row>
    <row r="54" spans="1:5" ht="17.55" customHeight="1">
      <c r="A54" s="43" t="s">
        <v>1005</v>
      </c>
      <c r="B54" s="44" t="s">
        <v>1006</v>
      </c>
      <c r="C54" s="44">
        <v>0.44488425925925923</v>
      </c>
      <c r="D54" s="44" t="s">
        <v>1325</v>
      </c>
      <c r="E54" s="44"/>
    </row>
    <row r="55" spans="1:5" s="60" customFormat="1" ht="17.55" customHeight="1">
      <c r="A55" s="58" t="s">
        <v>1008</v>
      </c>
      <c r="B55" s="59" t="s">
        <v>1009</v>
      </c>
      <c r="C55" s="59">
        <v>0.1532175925925926</v>
      </c>
      <c r="D55" s="59" t="s">
        <v>1325</v>
      </c>
      <c r="E55" s="59"/>
    </row>
    <row r="56" spans="1:5" s="60" customFormat="1" ht="17.55" customHeight="1">
      <c r="A56" s="58" t="s">
        <v>1011</v>
      </c>
      <c r="B56" s="59" t="s">
        <v>1012</v>
      </c>
      <c r="C56" s="59">
        <v>0.11155092592592593</v>
      </c>
      <c r="D56" s="59" t="s">
        <v>1325</v>
      </c>
      <c r="E56" s="59"/>
    </row>
    <row r="57" spans="1:5" ht="17.55" customHeight="1">
      <c r="A57" s="43" t="s">
        <v>1014</v>
      </c>
      <c r="B57" s="44" t="s">
        <v>1015</v>
      </c>
      <c r="C57" s="44">
        <v>0.11155092592592593</v>
      </c>
      <c r="D57" s="44" t="s">
        <v>2140</v>
      </c>
      <c r="E57" s="44"/>
    </row>
    <row r="58" spans="1:5" s="60" customFormat="1" ht="17.55" customHeight="1">
      <c r="A58" s="58" t="s">
        <v>1016</v>
      </c>
      <c r="B58" s="59" t="s">
        <v>1017</v>
      </c>
      <c r="C58" s="59">
        <v>0.11155092592592593</v>
      </c>
      <c r="D58" s="59" t="s">
        <v>1325</v>
      </c>
      <c r="E58" s="59"/>
    </row>
    <row r="59" spans="1:5" ht="17.55" customHeight="1">
      <c r="A59" s="43" t="s">
        <v>1018</v>
      </c>
      <c r="B59" s="44" t="s">
        <v>1019</v>
      </c>
      <c r="C59" s="44" t="s">
        <v>1020</v>
      </c>
      <c r="D59" s="44" t="s">
        <v>1325</v>
      </c>
      <c r="E59" s="44"/>
    </row>
    <row r="60" spans="1:5" ht="17.55" customHeight="1">
      <c r="A60" s="43" t="s">
        <v>1021</v>
      </c>
      <c r="B60" s="44" t="s">
        <v>1022</v>
      </c>
      <c r="C60" s="44" t="s">
        <v>1020</v>
      </c>
      <c r="D60" s="44" t="s">
        <v>1325</v>
      </c>
      <c r="E60" s="44"/>
    </row>
    <row r="61" spans="1:5" ht="17.55" customHeight="1">
      <c r="A61" s="43" t="s">
        <v>1023</v>
      </c>
      <c r="B61" s="44" t="s">
        <v>1024</v>
      </c>
      <c r="C61" s="44" t="s">
        <v>1025</v>
      </c>
      <c r="D61" s="44" t="s">
        <v>1325</v>
      </c>
      <c r="E61" s="44"/>
    </row>
    <row r="62" spans="1:5" ht="17.55" customHeight="1">
      <c r="A62" s="43" t="s">
        <v>1026</v>
      </c>
      <c r="B62" s="44" t="s">
        <v>1027</v>
      </c>
      <c r="C62" s="44" t="s">
        <v>1028</v>
      </c>
      <c r="D62" s="44" t="s">
        <v>1325</v>
      </c>
      <c r="E62" s="44"/>
    </row>
    <row r="63" spans="1:5" ht="17.55" customHeight="1">
      <c r="A63" s="43" t="s">
        <v>1029</v>
      </c>
      <c r="B63" s="44" t="s">
        <v>1030</v>
      </c>
      <c r="C63" s="44" t="s">
        <v>1028</v>
      </c>
      <c r="D63" s="44" t="s">
        <v>1325</v>
      </c>
      <c r="E63" s="44"/>
    </row>
    <row r="64" spans="1:5" s="33" customFormat="1" ht="17.55" customHeight="1">
      <c r="A64" s="70" t="s">
        <v>1031</v>
      </c>
      <c r="B64" s="71" t="s">
        <v>1032</v>
      </c>
      <c r="C64" s="71" t="s">
        <v>1028</v>
      </c>
      <c r="D64" s="71" t="s">
        <v>1325</v>
      </c>
      <c r="E64" s="71"/>
    </row>
    <row r="65" spans="1:5" s="60" customFormat="1" ht="17.55" customHeight="1">
      <c r="A65" s="58" t="s">
        <v>2141</v>
      </c>
      <c r="B65" s="59" t="s">
        <v>2142</v>
      </c>
      <c r="C65" s="59" t="s">
        <v>1028</v>
      </c>
      <c r="D65" s="59" t="s">
        <v>1325</v>
      </c>
      <c r="E65" s="59"/>
    </row>
    <row r="66" spans="1:5" ht="17.55" customHeight="1">
      <c r="A66" s="43" t="s">
        <v>2143</v>
      </c>
      <c r="B66" s="44" t="s">
        <v>2144</v>
      </c>
      <c r="C66" s="44" t="s">
        <v>1028</v>
      </c>
      <c r="D66" s="44" t="s">
        <v>1325</v>
      </c>
      <c r="E66" s="44"/>
    </row>
    <row r="67" spans="1:5" s="60" customFormat="1" ht="17.55" customHeight="1">
      <c r="A67" s="58" t="s">
        <v>2145</v>
      </c>
      <c r="B67" s="59" t="s">
        <v>2146</v>
      </c>
      <c r="C67" s="59">
        <v>0.9858564814814814</v>
      </c>
      <c r="D67" s="59" t="s">
        <v>1325</v>
      </c>
      <c r="E67" s="59"/>
    </row>
    <row r="68" spans="1:5" s="60" customFormat="1" ht="17.55" customHeight="1">
      <c r="A68" s="58" t="s">
        <v>2147</v>
      </c>
      <c r="B68" s="59" t="s">
        <v>2148</v>
      </c>
      <c r="C68" s="59">
        <v>0.9441898148148148</v>
      </c>
      <c r="D68" s="59" t="s">
        <v>1325</v>
      </c>
      <c r="E68" s="59"/>
    </row>
    <row r="69" spans="1:5" s="60" customFormat="1" ht="17.55" customHeight="1">
      <c r="A69" s="58" t="s">
        <v>2149</v>
      </c>
      <c r="B69" s="59" t="s">
        <v>2150</v>
      </c>
      <c r="C69" s="59">
        <v>0.902523148148148</v>
      </c>
      <c r="D69" s="59" t="s">
        <v>1325</v>
      </c>
      <c r="E69" s="59"/>
    </row>
    <row r="70" spans="1:5" s="60" customFormat="1" ht="17.55" customHeight="1">
      <c r="A70" s="58" t="s">
        <v>2151</v>
      </c>
      <c r="B70" s="59" t="s">
        <v>2152</v>
      </c>
      <c r="C70" s="59">
        <v>0.902523148148148</v>
      </c>
      <c r="D70" s="59" t="s">
        <v>1325</v>
      </c>
      <c r="E70" s="59"/>
    </row>
    <row r="71" spans="1:5" ht="17.55" customHeight="1">
      <c r="A71" s="43" t="s">
        <v>2153</v>
      </c>
      <c r="B71" s="44" t="s">
        <v>2154</v>
      </c>
      <c r="C71" s="44">
        <v>0.8608564814814814</v>
      </c>
      <c r="D71" s="44" t="s">
        <v>1325</v>
      </c>
      <c r="E71" s="44"/>
    </row>
    <row r="72" spans="1:5" ht="17.55" customHeight="1">
      <c r="A72" s="43" t="s">
        <v>2155</v>
      </c>
      <c r="B72" s="44" t="s">
        <v>2156</v>
      </c>
      <c r="C72" s="44">
        <v>0.8608564814814814</v>
      </c>
      <c r="D72" s="44" t="s">
        <v>1325</v>
      </c>
      <c r="E72" s="44"/>
    </row>
    <row r="73" spans="1:5" ht="17.55" customHeight="1">
      <c r="A73" s="43" t="s">
        <v>2157</v>
      </c>
      <c r="B73" s="44" t="s">
        <v>2158</v>
      </c>
      <c r="C73" s="44">
        <v>0.8191898148148148</v>
      </c>
      <c r="D73" s="44" t="s">
        <v>1325</v>
      </c>
      <c r="E73" s="44"/>
    </row>
    <row r="74" spans="1:5" s="33" customFormat="1" ht="17.55" customHeight="1">
      <c r="A74" s="70" t="s">
        <v>2159</v>
      </c>
      <c r="B74" s="71" t="s">
        <v>1068</v>
      </c>
      <c r="C74" s="71">
        <v>0.6525231481481482</v>
      </c>
      <c r="D74" s="71" t="s">
        <v>1325</v>
      </c>
      <c r="E74" s="71"/>
    </row>
    <row r="75" spans="1:5" ht="17.55" customHeight="1">
      <c r="A75" s="43" t="s">
        <v>1033</v>
      </c>
      <c r="B75" s="44" t="s">
        <v>1034</v>
      </c>
      <c r="C75" s="59">
        <v>0.6525231481481482</v>
      </c>
      <c r="D75" s="44" t="s">
        <v>1325</v>
      </c>
      <c r="E75" s="44"/>
    </row>
    <row r="76" spans="1:5" ht="17.55" customHeight="1">
      <c r="A76" s="43" t="s">
        <v>1036</v>
      </c>
      <c r="B76" s="44" t="s">
        <v>1037</v>
      </c>
      <c r="C76" s="44">
        <v>0.6108564814814815</v>
      </c>
      <c r="D76" s="44" t="s">
        <v>1325</v>
      </c>
      <c r="E76" s="44"/>
    </row>
    <row r="77" spans="1:5" ht="17.55" customHeight="1">
      <c r="A77" s="43" t="s">
        <v>1039</v>
      </c>
      <c r="B77" s="44" t="s">
        <v>1040</v>
      </c>
      <c r="C77" s="44">
        <v>0.6108564814814815</v>
      </c>
      <c r="D77" s="44" t="s">
        <v>1325</v>
      </c>
      <c r="E77" s="44"/>
    </row>
    <row r="78" spans="1:5" ht="17.55" customHeight="1">
      <c r="A78" s="43" t="s">
        <v>1041</v>
      </c>
      <c r="B78" s="44" t="s">
        <v>1042</v>
      </c>
      <c r="C78" s="44">
        <v>0.6108564814814815</v>
      </c>
      <c r="D78" s="44" t="s">
        <v>1325</v>
      </c>
      <c r="E78" s="44"/>
    </row>
    <row r="79" spans="1:5" ht="17.55" customHeight="1">
      <c r="A79" s="43" t="s">
        <v>1043</v>
      </c>
      <c r="B79" s="44" t="s">
        <v>1044</v>
      </c>
      <c r="C79" s="44">
        <v>0.6108564814814815</v>
      </c>
      <c r="D79" s="44" t="s">
        <v>1325</v>
      </c>
      <c r="E79" s="44"/>
    </row>
    <row r="80" spans="1:5" ht="17.55" customHeight="1">
      <c r="A80" s="43" t="s">
        <v>1045</v>
      </c>
      <c r="B80" s="44" t="s">
        <v>1046</v>
      </c>
      <c r="C80" s="44">
        <v>0.4858564814814815</v>
      </c>
      <c r="D80" s="44" t="s">
        <v>1325</v>
      </c>
      <c r="E80" s="44"/>
    </row>
    <row r="81" spans="1:5" ht="17.55" customHeight="1">
      <c r="A81" s="43" t="s">
        <v>1048</v>
      </c>
      <c r="B81" s="44" t="s">
        <v>1049</v>
      </c>
      <c r="C81" s="44">
        <v>0.4858564814814815</v>
      </c>
      <c r="D81" s="44" t="s">
        <v>1325</v>
      </c>
      <c r="E81" s="44"/>
    </row>
    <row r="82" spans="1:5" ht="17.55" customHeight="1">
      <c r="A82" s="43" t="s">
        <v>1050</v>
      </c>
      <c r="B82" s="44" t="s">
        <v>1051</v>
      </c>
      <c r="C82" s="44">
        <v>0.3608564814814815</v>
      </c>
      <c r="D82" s="44" t="s">
        <v>1325</v>
      </c>
      <c r="E82" s="44"/>
    </row>
    <row r="83" spans="1:5" ht="17.55" customHeight="1">
      <c r="A83" s="43" t="s">
        <v>1053</v>
      </c>
      <c r="B83" s="44" t="s">
        <v>1054</v>
      </c>
      <c r="C83" s="44">
        <v>0.3608564814814815</v>
      </c>
      <c r="D83" s="44" t="s">
        <v>1325</v>
      </c>
      <c r="E83" s="44"/>
    </row>
    <row r="84" spans="1:5" s="47" customFormat="1" ht="17.55" customHeight="1">
      <c r="A84" s="45" t="s">
        <v>1055</v>
      </c>
      <c r="B84" s="46" t="s">
        <v>1056</v>
      </c>
      <c r="C84" s="46">
        <v>0.31918981481481484</v>
      </c>
      <c r="D84" s="46" t="s">
        <v>1325</v>
      </c>
      <c r="E84" s="46"/>
    </row>
    <row r="85" spans="1:5" ht="17.55" customHeight="1">
      <c r="A85" s="43" t="s">
        <v>2160</v>
      </c>
      <c r="B85" s="44" t="s">
        <v>1059</v>
      </c>
      <c r="C85" s="44">
        <v>0.31918981481481484</v>
      </c>
      <c r="D85" s="44" t="s">
        <v>1325</v>
      </c>
      <c r="E85" s="44"/>
    </row>
    <row r="86" spans="1:5" ht="17.55" customHeight="1">
      <c r="A86" s="43" t="s">
        <v>1060</v>
      </c>
      <c r="B86" s="44" t="s">
        <v>1061</v>
      </c>
      <c r="C86" s="44">
        <v>0.31918981481481484</v>
      </c>
      <c r="D86" s="44" t="s">
        <v>1325</v>
      </c>
      <c r="E86" s="44"/>
    </row>
    <row r="87" spans="1:5" ht="17.55" customHeight="1">
      <c r="A87" s="43" t="s">
        <v>1062</v>
      </c>
      <c r="B87" s="44" t="s">
        <v>1063</v>
      </c>
      <c r="C87" s="44">
        <v>0.2358564814814815</v>
      </c>
      <c r="D87" s="44" t="s">
        <v>1325</v>
      </c>
      <c r="E87" s="44"/>
    </row>
    <row r="88" spans="1:5" s="47" customFormat="1" ht="17.55" customHeight="1">
      <c r="A88" s="45" t="s">
        <v>1065</v>
      </c>
      <c r="B88" s="46" t="s">
        <v>1066</v>
      </c>
      <c r="C88" s="46">
        <v>0.2358564814814815</v>
      </c>
      <c r="D88" s="46" t="s">
        <v>1325</v>
      </c>
      <c r="E88" s="46"/>
    </row>
    <row r="89" spans="1:5" ht="17.55" customHeight="1">
      <c r="A89" s="43" t="s">
        <v>1067</v>
      </c>
      <c r="B89" s="44" t="s">
        <v>1068</v>
      </c>
      <c r="C89" s="44">
        <v>0.11085648148148149</v>
      </c>
      <c r="D89" s="44" t="s">
        <v>2139</v>
      </c>
      <c r="E89" s="44"/>
    </row>
    <row r="90" spans="1:5" s="47" customFormat="1" ht="17.55" customHeight="1">
      <c r="A90" s="45" t="s">
        <v>1070</v>
      </c>
      <c r="B90" s="46" t="s">
        <v>1071</v>
      </c>
      <c r="C90" s="46">
        <v>0.06918981481481482</v>
      </c>
      <c r="D90" s="46" t="s">
        <v>1325</v>
      </c>
      <c r="E90" s="46"/>
    </row>
    <row r="91" spans="1:5" s="47" customFormat="1" ht="17.55" customHeight="1">
      <c r="A91" s="45" t="s">
        <v>1073</v>
      </c>
      <c r="B91" s="46" t="s">
        <v>1074</v>
      </c>
      <c r="C91" s="46">
        <v>0.06918981481481482</v>
      </c>
      <c r="D91" s="46" t="s">
        <v>1325</v>
      </c>
      <c r="E91" s="46"/>
    </row>
    <row r="92" spans="1:5" s="47" customFormat="1" ht="17.55" customHeight="1">
      <c r="A92" s="45" t="s">
        <v>1075</v>
      </c>
      <c r="B92" s="46" t="s">
        <v>1076</v>
      </c>
      <c r="C92" s="46" t="s">
        <v>1077</v>
      </c>
      <c r="D92" s="46" t="s">
        <v>1325</v>
      </c>
      <c r="E92" s="46"/>
    </row>
    <row r="93" spans="1:5" ht="17.55" customHeight="1">
      <c r="A93" s="43" t="s">
        <v>1078</v>
      </c>
      <c r="B93" s="44" t="s">
        <v>1079</v>
      </c>
      <c r="C93" s="44" t="s">
        <v>1077</v>
      </c>
      <c r="D93" s="44" t="s">
        <v>1325</v>
      </c>
      <c r="E93" s="44"/>
    </row>
    <row r="94" spans="1:5" ht="17.55" customHeight="1">
      <c r="A94" s="43" t="s">
        <v>1080</v>
      </c>
      <c r="B94" s="44" t="s">
        <v>1081</v>
      </c>
      <c r="C94" s="44" t="s">
        <v>1077</v>
      </c>
      <c r="D94" s="44" t="s">
        <v>1325</v>
      </c>
      <c r="E94" s="44"/>
    </row>
    <row r="95" spans="1:5" ht="17.55" customHeight="1">
      <c r="A95" s="43" t="s">
        <v>1082</v>
      </c>
      <c r="B95" s="44" t="s">
        <v>1083</v>
      </c>
      <c r="C95" s="44" t="s">
        <v>1084</v>
      </c>
      <c r="D95" s="44" t="s">
        <v>1325</v>
      </c>
      <c r="E95" s="44"/>
    </row>
    <row r="96" spans="1:5" ht="17.55" customHeight="1">
      <c r="A96" s="43" t="s">
        <v>1085</v>
      </c>
      <c r="B96" s="44" t="s">
        <v>1086</v>
      </c>
      <c r="C96" s="44" t="s">
        <v>1084</v>
      </c>
      <c r="D96" s="44" t="s">
        <v>1325</v>
      </c>
      <c r="E96" s="44"/>
    </row>
    <row r="97" spans="1:5" s="47" customFormat="1" ht="17.55" customHeight="1">
      <c r="A97" s="45" t="s">
        <v>1087</v>
      </c>
      <c r="B97" s="46" t="s">
        <v>1088</v>
      </c>
      <c r="C97" s="46" t="s">
        <v>1089</v>
      </c>
      <c r="D97" s="46" t="s">
        <v>1325</v>
      </c>
      <c r="E97" s="46"/>
    </row>
    <row r="98" spans="1:5" s="47" customFormat="1" ht="17.55" customHeight="1">
      <c r="A98" s="45" t="s">
        <v>1090</v>
      </c>
      <c r="B98" s="46" t="s">
        <v>1091</v>
      </c>
      <c r="C98" s="46" t="s">
        <v>1089</v>
      </c>
      <c r="D98" s="46" t="s">
        <v>1325</v>
      </c>
      <c r="E98" s="46"/>
    </row>
    <row r="99" spans="1:5" s="47" customFormat="1" ht="17.55" customHeight="1">
      <c r="A99" s="45" t="s">
        <v>1092</v>
      </c>
      <c r="B99" s="46" t="s">
        <v>1093</v>
      </c>
      <c r="C99" s="46">
        <v>0.860162037037037</v>
      </c>
      <c r="D99" s="46" t="s">
        <v>1325</v>
      </c>
      <c r="E99" s="46"/>
    </row>
    <row r="100" spans="1:5" s="47" customFormat="1" ht="17.55" customHeight="1">
      <c r="A100" s="45" t="s">
        <v>1095</v>
      </c>
      <c r="B100" s="46" t="s">
        <v>1096</v>
      </c>
      <c r="C100" s="46">
        <v>0.8184953703703703</v>
      </c>
      <c r="D100" s="46" t="s">
        <v>1325</v>
      </c>
      <c r="E100" s="46"/>
    </row>
    <row r="101" spans="1:5" s="47" customFormat="1" ht="17.55" customHeight="1">
      <c r="A101" s="45" t="s">
        <v>1098</v>
      </c>
      <c r="B101" s="46" t="s">
        <v>1099</v>
      </c>
      <c r="C101" s="46">
        <v>0.6934953703703703</v>
      </c>
      <c r="D101" s="46" t="s">
        <v>1325</v>
      </c>
      <c r="E101" s="46"/>
    </row>
    <row r="102" spans="1:5" s="47" customFormat="1" ht="17.55" customHeight="1">
      <c r="A102" s="45" t="s">
        <v>1101</v>
      </c>
      <c r="B102" s="46" t="s">
        <v>1102</v>
      </c>
      <c r="C102" s="46">
        <v>0.5684953703703703</v>
      </c>
      <c r="D102" s="46" t="s">
        <v>1325</v>
      </c>
      <c r="E102" s="46"/>
    </row>
    <row r="103" spans="1:5" s="47" customFormat="1" ht="17.55" customHeight="1">
      <c r="A103" s="45" t="s">
        <v>1104</v>
      </c>
      <c r="B103" s="46" t="s">
        <v>1105</v>
      </c>
      <c r="C103" s="46">
        <v>0.5684953703703703</v>
      </c>
      <c r="D103" s="46" t="s">
        <v>1325</v>
      </c>
      <c r="E103" s="46"/>
    </row>
    <row r="104" spans="1:5" s="47" customFormat="1" ht="17.55" customHeight="1">
      <c r="A104" s="45" t="s">
        <v>1106</v>
      </c>
      <c r="B104" s="46" t="s">
        <v>1107</v>
      </c>
      <c r="C104" s="46">
        <v>0.5684953703703703</v>
      </c>
      <c r="D104" s="46" t="s">
        <v>1325</v>
      </c>
      <c r="E104" s="46"/>
    </row>
    <row r="105" spans="1:5" ht="17.55" customHeight="1">
      <c r="A105" s="43" t="s">
        <v>1108</v>
      </c>
      <c r="B105" s="44" t="s">
        <v>1109</v>
      </c>
      <c r="C105" s="44">
        <v>0.5684953703703703</v>
      </c>
      <c r="D105" s="44" t="s">
        <v>1325</v>
      </c>
      <c r="E105" s="44"/>
    </row>
    <row r="106" spans="1:5" s="47" customFormat="1" ht="17.55" customHeight="1">
      <c r="A106" s="45" t="s">
        <v>1110</v>
      </c>
      <c r="B106" s="46" t="s">
        <v>1111</v>
      </c>
      <c r="C106" s="46">
        <v>0.5684953703703703</v>
      </c>
      <c r="D106" s="46" t="s">
        <v>1325</v>
      </c>
      <c r="E106" s="46"/>
    </row>
    <row r="107" spans="1:5" s="47" customFormat="1" ht="17.55" customHeight="1">
      <c r="A107" s="45" t="s">
        <v>1112</v>
      </c>
      <c r="B107" s="46" t="s">
        <v>1113</v>
      </c>
      <c r="C107" s="46">
        <v>0.5684953703703703</v>
      </c>
      <c r="D107" s="46" t="s">
        <v>1325</v>
      </c>
      <c r="E107" s="46"/>
    </row>
    <row r="108" spans="1:5" s="47" customFormat="1" ht="17.55" customHeight="1">
      <c r="A108" s="45" t="s">
        <v>1114</v>
      </c>
      <c r="B108" s="46" t="s">
        <v>1115</v>
      </c>
      <c r="C108" s="46">
        <v>0.5684953703703703</v>
      </c>
      <c r="D108" s="46" t="s">
        <v>1325</v>
      </c>
      <c r="E108" s="46"/>
    </row>
    <row r="109" spans="1:5" s="47" customFormat="1" ht="17.55" customHeight="1">
      <c r="A109" s="45" t="s">
        <v>1116</v>
      </c>
      <c r="B109" s="46" t="s">
        <v>1117</v>
      </c>
      <c r="C109" s="46">
        <v>0.5684953703703703</v>
      </c>
      <c r="D109" s="46" t="s">
        <v>1325</v>
      </c>
      <c r="E109" s="46"/>
    </row>
    <row r="110" spans="1:5" s="47" customFormat="1" ht="17.55" customHeight="1">
      <c r="A110" s="45" t="s">
        <v>1118</v>
      </c>
      <c r="B110" s="46" t="s">
        <v>1119</v>
      </c>
      <c r="C110" s="46">
        <v>0.5684953703703703</v>
      </c>
      <c r="D110" s="46" t="s">
        <v>1325</v>
      </c>
      <c r="E110" s="46"/>
    </row>
    <row r="111" spans="1:5" s="47" customFormat="1" ht="17.55" customHeight="1">
      <c r="A111" s="45" t="s">
        <v>1120</v>
      </c>
      <c r="B111" s="46" t="s">
        <v>1121</v>
      </c>
      <c r="C111" s="46">
        <v>0.5684953703703703</v>
      </c>
      <c r="D111" s="46" t="s">
        <v>1325</v>
      </c>
      <c r="E111" s="46"/>
    </row>
    <row r="112" spans="1:5" s="47" customFormat="1" ht="17.55" customHeight="1">
      <c r="A112" s="45" t="s">
        <v>1122</v>
      </c>
      <c r="B112" s="46" t="s">
        <v>1123</v>
      </c>
      <c r="C112" s="46">
        <v>0.5684953703703703</v>
      </c>
      <c r="D112" s="46" t="s">
        <v>1325</v>
      </c>
      <c r="E112" s="46"/>
    </row>
    <row r="113" spans="1:5" s="47" customFormat="1" ht="17.55" customHeight="1">
      <c r="A113" s="45" t="s">
        <v>1124</v>
      </c>
      <c r="B113" s="46" t="s">
        <v>1125</v>
      </c>
      <c r="C113" s="46">
        <v>0.5684953703703703</v>
      </c>
      <c r="D113" s="46" t="s">
        <v>1325</v>
      </c>
      <c r="E113" s="46"/>
    </row>
    <row r="114" spans="1:5" s="47" customFormat="1" ht="17.55" customHeight="1">
      <c r="A114" s="45" t="s">
        <v>1126</v>
      </c>
      <c r="B114" s="46" t="s">
        <v>1127</v>
      </c>
      <c r="C114" s="46">
        <v>0.5684953703703703</v>
      </c>
      <c r="D114" s="46" t="s">
        <v>1325</v>
      </c>
      <c r="E114" s="46"/>
    </row>
    <row r="115" spans="1:5" s="47" customFormat="1" ht="17.55" customHeight="1">
      <c r="A115" s="45" t="s">
        <v>1128</v>
      </c>
      <c r="B115" s="46" t="s">
        <v>1129</v>
      </c>
      <c r="C115" s="46">
        <v>0.5684953703703703</v>
      </c>
      <c r="D115" s="46" t="s">
        <v>1325</v>
      </c>
      <c r="E115" s="46"/>
    </row>
    <row r="116" spans="1:5" ht="17.55" customHeight="1">
      <c r="A116" s="43" t="s">
        <v>1130</v>
      </c>
      <c r="B116" s="44" t="s">
        <v>1131</v>
      </c>
      <c r="C116" s="44">
        <v>0.3184953703703704</v>
      </c>
      <c r="D116" s="44" t="s">
        <v>1325</v>
      </c>
      <c r="E116" s="44"/>
    </row>
    <row r="117" spans="1:5" ht="17.55" customHeight="1">
      <c r="A117" s="43" t="s">
        <v>1133</v>
      </c>
      <c r="B117" s="44" t="s">
        <v>1134</v>
      </c>
      <c r="C117" s="44">
        <v>0.19349537037037037</v>
      </c>
      <c r="D117" s="44" t="s">
        <v>1325</v>
      </c>
      <c r="E117" s="44"/>
    </row>
    <row r="118" spans="1:5" ht="17.55" customHeight="1">
      <c r="A118" s="43" t="s">
        <v>1136</v>
      </c>
      <c r="B118" s="44" t="s">
        <v>1137</v>
      </c>
      <c r="C118" s="44">
        <v>0.1518287037037037</v>
      </c>
      <c r="D118" s="44" t="s">
        <v>1325</v>
      </c>
      <c r="E118" s="44"/>
    </row>
    <row r="119" spans="1:5" ht="17.55" customHeight="1">
      <c r="A119" s="43" t="s">
        <v>1139</v>
      </c>
      <c r="B119" s="44" t="s">
        <v>1140</v>
      </c>
      <c r="C119" s="44">
        <v>0.11016203703703703</v>
      </c>
      <c r="D119" s="44" t="s">
        <v>1325</v>
      </c>
      <c r="E119" s="44"/>
    </row>
    <row r="120" spans="1:5" ht="17.55" customHeight="1">
      <c r="A120" s="43" t="s">
        <v>1142</v>
      </c>
      <c r="B120" s="44" t="s">
        <v>1143</v>
      </c>
      <c r="C120" s="44">
        <v>0.11016203703703703</v>
      </c>
      <c r="D120" s="44" t="s">
        <v>1325</v>
      </c>
      <c r="E120" s="44"/>
    </row>
    <row r="121" spans="1:5" ht="17.55" customHeight="1">
      <c r="A121" s="43" t="s">
        <v>1144</v>
      </c>
      <c r="B121" s="44" t="s">
        <v>1145</v>
      </c>
      <c r="C121" s="44" t="s">
        <v>1146</v>
      </c>
      <c r="D121" s="44" t="s">
        <v>1325</v>
      </c>
      <c r="E121" s="44"/>
    </row>
    <row r="122" spans="1:5" ht="17.55" customHeight="1">
      <c r="A122" s="43" t="s">
        <v>1147</v>
      </c>
      <c r="B122" s="44" t="s">
        <v>1148</v>
      </c>
      <c r="C122" s="44" t="s">
        <v>1146</v>
      </c>
      <c r="D122" s="44" t="s">
        <v>1325</v>
      </c>
      <c r="E122" s="44"/>
    </row>
    <row r="123" spans="1:5" ht="17.55" customHeight="1">
      <c r="A123" s="43" t="s">
        <v>1149</v>
      </c>
      <c r="B123" s="44" t="s">
        <v>1150</v>
      </c>
      <c r="C123" s="44" t="s">
        <v>1146</v>
      </c>
      <c r="D123" s="44" t="s">
        <v>1325</v>
      </c>
      <c r="E123" s="44"/>
    </row>
    <row r="124" spans="1:5" ht="17.55" customHeight="1">
      <c r="A124" s="43" t="s">
        <v>1151</v>
      </c>
      <c r="B124" s="44" t="s">
        <v>1152</v>
      </c>
      <c r="C124" s="44" t="s">
        <v>1146</v>
      </c>
      <c r="D124" s="44" t="s">
        <v>1325</v>
      </c>
      <c r="E124" s="44"/>
    </row>
    <row r="125" spans="1:5" ht="17.55" customHeight="1">
      <c r="A125" s="43" t="s">
        <v>1153</v>
      </c>
      <c r="B125" s="44" t="s">
        <v>1154</v>
      </c>
      <c r="C125" s="44" t="s">
        <v>1146</v>
      </c>
      <c r="D125" s="44" t="s">
        <v>1325</v>
      </c>
      <c r="E125" s="44"/>
    </row>
    <row r="126" spans="1:5" ht="17.55" customHeight="1">
      <c r="A126" s="43" t="s">
        <v>1155</v>
      </c>
      <c r="B126" s="44" t="s">
        <v>1156</v>
      </c>
      <c r="C126" s="44" t="s">
        <v>1146</v>
      </c>
      <c r="D126" s="44" t="s">
        <v>1325</v>
      </c>
      <c r="E126" s="44"/>
    </row>
    <row r="127" spans="1:5" ht="17.55" customHeight="1">
      <c r="A127" s="43" t="s">
        <v>1157</v>
      </c>
      <c r="B127" s="44" t="s">
        <v>1158</v>
      </c>
      <c r="C127" s="44" t="s">
        <v>1146</v>
      </c>
      <c r="D127" s="44" t="s">
        <v>1325</v>
      </c>
      <c r="E127" s="44"/>
    </row>
    <row r="128" spans="1:5" ht="17.55" customHeight="1">
      <c r="A128" s="43" t="s">
        <v>1159</v>
      </c>
      <c r="B128" s="44" t="s">
        <v>1160</v>
      </c>
      <c r="C128" s="44" t="s">
        <v>1146</v>
      </c>
      <c r="D128" s="44" t="s">
        <v>1325</v>
      </c>
      <c r="E128" s="44"/>
    </row>
    <row r="129" spans="1:5" ht="17.55" customHeight="1">
      <c r="A129" s="43" t="s">
        <v>1161</v>
      </c>
      <c r="B129" s="44" t="s">
        <v>1162</v>
      </c>
      <c r="C129" s="44" t="s">
        <v>1146</v>
      </c>
      <c r="D129" s="44" t="s">
        <v>1325</v>
      </c>
      <c r="E129" s="44"/>
    </row>
    <row r="130" spans="1:5" ht="17.55" customHeight="1">
      <c r="A130" s="43" t="s">
        <v>1163</v>
      </c>
      <c r="B130" s="44" t="s">
        <v>1164</v>
      </c>
      <c r="C130" s="44" t="s">
        <v>1146</v>
      </c>
      <c r="D130" s="44" t="s">
        <v>1325</v>
      </c>
      <c r="E130" s="44"/>
    </row>
    <row r="131" spans="1:5" ht="17.55" customHeight="1">
      <c r="A131" s="43" t="s">
        <v>1165</v>
      </c>
      <c r="B131" s="44" t="s">
        <v>1166</v>
      </c>
      <c r="C131" s="44" t="s">
        <v>1146</v>
      </c>
      <c r="D131" s="44" t="s">
        <v>1325</v>
      </c>
      <c r="E131" s="44"/>
    </row>
    <row r="132" spans="1:5" ht="17.55" customHeight="1">
      <c r="A132" s="43" t="s">
        <v>1167</v>
      </c>
      <c r="B132" s="44" t="s">
        <v>1168</v>
      </c>
      <c r="C132" s="44" t="s">
        <v>1146</v>
      </c>
      <c r="D132" s="44" t="s">
        <v>1325</v>
      </c>
      <c r="E132" s="44"/>
    </row>
    <row r="133" spans="1:5" ht="17.55" customHeight="1">
      <c r="A133" s="43" t="s">
        <v>1169</v>
      </c>
      <c r="B133" s="44" t="s">
        <v>1170</v>
      </c>
      <c r="C133" s="44" t="s">
        <v>1146</v>
      </c>
      <c r="D133" s="44" t="s">
        <v>1325</v>
      </c>
      <c r="E133" s="44"/>
    </row>
    <row r="134" spans="1:5" ht="17.55" customHeight="1">
      <c r="A134" s="43" t="s">
        <v>1171</v>
      </c>
      <c r="B134" s="44" t="s">
        <v>1172</v>
      </c>
      <c r="C134" s="44">
        <v>0.9844675925925926</v>
      </c>
      <c r="D134" s="44" t="s">
        <v>1325</v>
      </c>
      <c r="E134" s="44"/>
    </row>
    <row r="135" spans="1:5" ht="17.55" customHeight="1">
      <c r="A135" s="43" t="s">
        <v>1174</v>
      </c>
      <c r="B135" s="44" t="s">
        <v>1175</v>
      </c>
      <c r="C135" s="44">
        <v>0.9844675925925926</v>
      </c>
      <c r="D135" s="44" t="s">
        <v>1325</v>
      </c>
      <c r="E135" s="44"/>
    </row>
    <row r="136" spans="1:5" ht="17.55" customHeight="1">
      <c r="A136" s="43" t="s">
        <v>1176</v>
      </c>
      <c r="B136" s="44" t="s">
        <v>1177</v>
      </c>
      <c r="C136" s="44">
        <v>0.9844675925925926</v>
      </c>
      <c r="D136" s="44" t="s">
        <v>1325</v>
      </c>
      <c r="E136" s="44"/>
    </row>
    <row r="137" spans="1:5" ht="17.55" customHeight="1">
      <c r="A137" s="43" t="s">
        <v>1178</v>
      </c>
      <c r="B137" s="44" t="s">
        <v>1179</v>
      </c>
      <c r="C137" s="44">
        <v>0.9844675925925926</v>
      </c>
      <c r="D137" s="44" t="s">
        <v>1325</v>
      </c>
      <c r="E137" s="44"/>
    </row>
    <row r="138" spans="1:5" ht="17.55" customHeight="1">
      <c r="A138" s="43" t="s">
        <v>1180</v>
      </c>
      <c r="B138" s="44" t="s">
        <v>1181</v>
      </c>
      <c r="C138" s="44">
        <v>0.9844675925925926</v>
      </c>
      <c r="D138" s="44" t="s">
        <v>1325</v>
      </c>
      <c r="E138" s="44"/>
    </row>
    <row r="139" spans="1:5" ht="17.55" customHeight="1">
      <c r="A139" s="43" t="s">
        <v>1182</v>
      </c>
      <c r="B139" s="44" t="s">
        <v>1183</v>
      </c>
      <c r="C139" s="44">
        <v>0.8178009259259259</v>
      </c>
      <c r="D139" s="44" t="s">
        <v>1325</v>
      </c>
      <c r="E139" s="44"/>
    </row>
    <row r="140" spans="1:5" ht="17.55" customHeight="1">
      <c r="A140" s="43" t="s">
        <v>1185</v>
      </c>
      <c r="B140" s="44" t="s">
        <v>1186</v>
      </c>
      <c r="C140" s="44">
        <v>0.8178009259259259</v>
      </c>
      <c r="D140" s="44" t="s">
        <v>1325</v>
      </c>
      <c r="E140" s="44"/>
    </row>
    <row r="141" spans="1:5" s="47" customFormat="1" ht="17.55" customHeight="1">
      <c r="A141" s="45" t="s">
        <v>1187</v>
      </c>
      <c r="B141" s="46" t="s">
        <v>1188</v>
      </c>
      <c r="C141" s="46">
        <v>0.6511342592592593</v>
      </c>
      <c r="D141" s="46" t="s">
        <v>1325</v>
      </c>
      <c r="E141" s="46"/>
    </row>
    <row r="142" spans="1:5" s="47" customFormat="1" ht="17.55" customHeight="1">
      <c r="A142" s="45" t="s">
        <v>1190</v>
      </c>
      <c r="B142" s="46" t="s">
        <v>1191</v>
      </c>
      <c r="C142" s="46">
        <v>0.6511342592592593</v>
      </c>
      <c r="D142" s="46" t="s">
        <v>1325</v>
      </c>
      <c r="E142" s="46"/>
    </row>
    <row r="143" spans="1:5" s="47" customFormat="1" ht="17.55" customHeight="1">
      <c r="A143" s="45" t="s">
        <v>1192</v>
      </c>
      <c r="B143" s="46" t="s">
        <v>1193</v>
      </c>
      <c r="C143" s="46">
        <v>0.6511342592592593</v>
      </c>
      <c r="D143" s="46" t="s">
        <v>1325</v>
      </c>
      <c r="E143" s="46"/>
    </row>
    <row r="144" spans="1:5" s="47" customFormat="1" ht="17.55" customHeight="1">
      <c r="A144" s="45" t="s">
        <v>1194</v>
      </c>
      <c r="B144" s="46" t="s">
        <v>1195</v>
      </c>
      <c r="C144" s="46">
        <v>0.6511342592592593</v>
      </c>
      <c r="D144" s="46" t="s">
        <v>1325</v>
      </c>
      <c r="E144" s="46"/>
    </row>
    <row r="145" spans="1:5" s="47" customFormat="1" ht="17.55" customHeight="1">
      <c r="A145" s="45" t="s">
        <v>1196</v>
      </c>
      <c r="B145" s="46" t="s">
        <v>1197</v>
      </c>
      <c r="C145" s="46">
        <v>0.6511342592592593</v>
      </c>
      <c r="D145" s="46" t="s">
        <v>1325</v>
      </c>
      <c r="E145" s="46"/>
    </row>
    <row r="146" spans="1:5" s="47" customFormat="1" ht="17.55" customHeight="1">
      <c r="A146" s="45" t="s">
        <v>1198</v>
      </c>
      <c r="B146" s="46" t="s">
        <v>1199</v>
      </c>
      <c r="C146" s="46">
        <v>0.6511342592592593</v>
      </c>
      <c r="D146" s="46" t="s">
        <v>1325</v>
      </c>
      <c r="E146" s="46"/>
    </row>
    <row r="147" spans="1:5" s="47" customFormat="1" ht="17.55" customHeight="1">
      <c r="A147" s="45" t="s">
        <v>1200</v>
      </c>
      <c r="B147" s="46" t="s">
        <v>1201</v>
      </c>
      <c r="C147" s="46">
        <v>0.6511342592592593</v>
      </c>
      <c r="D147" s="46" t="s">
        <v>1325</v>
      </c>
      <c r="E147" s="46"/>
    </row>
    <row r="148" spans="1:5" s="47" customFormat="1" ht="17.55" customHeight="1">
      <c r="A148" s="45" t="s">
        <v>1202</v>
      </c>
      <c r="B148" s="46" t="s">
        <v>1203</v>
      </c>
      <c r="C148" s="46">
        <v>0.6511342592592593</v>
      </c>
      <c r="D148" s="46" t="s">
        <v>1325</v>
      </c>
      <c r="E148" s="46"/>
    </row>
    <row r="149" spans="1:5" s="47" customFormat="1" ht="17.55" customHeight="1">
      <c r="A149" s="45" t="s">
        <v>1204</v>
      </c>
      <c r="B149" s="46" t="s">
        <v>1205</v>
      </c>
      <c r="C149" s="46">
        <v>0.6511342592592593</v>
      </c>
      <c r="D149" s="46" t="s">
        <v>1325</v>
      </c>
      <c r="E149" s="46"/>
    </row>
    <row r="150" spans="1:5" s="47" customFormat="1" ht="17.55" customHeight="1">
      <c r="A150" s="45" t="s">
        <v>1206</v>
      </c>
      <c r="B150" s="46" t="s">
        <v>1207</v>
      </c>
      <c r="C150" s="46">
        <v>0.6511342592592593</v>
      </c>
      <c r="D150" s="46" t="s">
        <v>1325</v>
      </c>
      <c r="E150" s="46"/>
    </row>
    <row r="151" spans="1:5" ht="17.55" customHeight="1">
      <c r="A151" s="43" t="s">
        <v>1208</v>
      </c>
      <c r="B151" s="44" t="s">
        <v>1209</v>
      </c>
      <c r="C151" s="44">
        <v>0.44280092592592596</v>
      </c>
      <c r="D151" s="44" t="s">
        <v>1325</v>
      </c>
      <c r="E151" s="44"/>
    </row>
    <row r="152" spans="1:5" ht="17.55" customHeight="1">
      <c r="A152" s="43" t="s">
        <v>1211</v>
      </c>
      <c r="B152" s="44" t="s">
        <v>1212</v>
      </c>
      <c r="C152" s="44">
        <v>0.44280092592592596</v>
      </c>
      <c r="D152" s="44" t="s">
        <v>1325</v>
      </c>
      <c r="E152" s="44"/>
    </row>
    <row r="153" spans="1:5" s="47" customFormat="1" ht="17.55" customHeight="1">
      <c r="A153" s="45" t="s">
        <v>1213</v>
      </c>
      <c r="B153" s="46" t="s">
        <v>1214</v>
      </c>
      <c r="C153" s="46">
        <v>0.23446759259259262</v>
      </c>
      <c r="D153" s="46" t="s">
        <v>1325</v>
      </c>
      <c r="E153" s="46"/>
    </row>
    <row r="154" spans="1:5" s="47" customFormat="1" ht="17.55" customHeight="1">
      <c r="A154" s="45" t="s">
        <v>1216</v>
      </c>
      <c r="B154" s="46" t="s">
        <v>1217</v>
      </c>
      <c r="C154" s="46">
        <v>0.23446759259259262</v>
      </c>
      <c r="D154" s="46" t="s">
        <v>1325</v>
      </c>
      <c r="E154" s="46"/>
    </row>
    <row r="155" spans="1:5" ht="17.55" customHeight="1">
      <c r="A155" s="43" t="s">
        <v>1218</v>
      </c>
      <c r="B155" s="44" t="s">
        <v>1219</v>
      </c>
      <c r="C155" s="44" t="s">
        <v>1220</v>
      </c>
      <c r="D155" s="44" t="s">
        <v>1325</v>
      </c>
      <c r="E155" s="44"/>
    </row>
    <row r="156" spans="1:5" ht="17.55" customHeight="1">
      <c r="A156" s="43" t="s">
        <v>1221</v>
      </c>
      <c r="B156" s="44" t="s">
        <v>1222</v>
      </c>
      <c r="C156" s="44" t="s">
        <v>1220</v>
      </c>
      <c r="D156" s="44" t="s">
        <v>1325</v>
      </c>
      <c r="E156" s="44"/>
    </row>
    <row r="157" spans="1:5" ht="17.55" customHeight="1">
      <c r="A157" s="43" t="s">
        <v>1223</v>
      </c>
      <c r="B157" s="44" t="s">
        <v>1224</v>
      </c>
      <c r="C157" s="44" t="s">
        <v>1220</v>
      </c>
      <c r="D157" s="44" t="s">
        <v>1325</v>
      </c>
      <c r="E157" s="44"/>
    </row>
    <row r="158" spans="1:5" s="47" customFormat="1" ht="17.55" customHeight="1">
      <c r="A158" s="45" t="s">
        <v>1225</v>
      </c>
      <c r="B158" s="46" t="s">
        <v>1226</v>
      </c>
      <c r="C158" s="46">
        <v>0.9837731481481482</v>
      </c>
      <c r="D158" s="46" t="s">
        <v>1325</v>
      </c>
      <c r="E158" s="46"/>
    </row>
    <row r="159" spans="1:5" s="47" customFormat="1" ht="17.55" customHeight="1">
      <c r="A159" s="45" t="s">
        <v>1228</v>
      </c>
      <c r="B159" s="46" t="s">
        <v>1229</v>
      </c>
      <c r="C159" s="46">
        <v>0.9837731481481482</v>
      </c>
      <c r="D159" s="46" t="s">
        <v>1325</v>
      </c>
      <c r="E159" s="46"/>
    </row>
    <row r="160" spans="1:5" ht="17.55" customHeight="1">
      <c r="A160" s="43" t="s">
        <v>1230</v>
      </c>
      <c r="B160" s="44" t="s">
        <v>1231</v>
      </c>
      <c r="C160" s="44">
        <v>0.35877314814814815</v>
      </c>
      <c r="D160" s="44" t="s">
        <v>1325</v>
      </c>
      <c r="E160" s="44"/>
    </row>
    <row r="161" spans="1:5" ht="17.55" customHeight="1">
      <c r="A161" s="43" t="s">
        <v>1233</v>
      </c>
      <c r="B161" s="44" t="s">
        <v>1234</v>
      </c>
      <c r="C161" s="44">
        <v>0.31710648148148146</v>
      </c>
      <c r="D161" s="44" t="s">
        <v>1325</v>
      </c>
      <c r="E161" s="44"/>
    </row>
    <row r="162" spans="1:5" s="47" customFormat="1" ht="17.55" customHeight="1">
      <c r="A162" s="45" t="s">
        <v>1236</v>
      </c>
      <c r="B162" s="46" t="s">
        <v>1237</v>
      </c>
      <c r="C162" s="46">
        <v>0.19210648148148146</v>
      </c>
      <c r="D162" s="46" t="s">
        <v>1325</v>
      </c>
      <c r="E162" s="46"/>
    </row>
    <row r="163" spans="1:5" s="47" customFormat="1" ht="17.55" customHeight="1">
      <c r="A163" s="45" t="s">
        <v>1239</v>
      </c>
      <c r="B163" s="46" t="s">
        <v>1240</v>
      </c>
      <c r="C163" s="46">
        <v>0.19210648148148146</v>
      </c>
      <c r="D163" s="46" t="s">
        <v>1325</v>
      </c>
      <c r="E163" s="46"/>
    </row>
    <row r="164" spans="1:5" s="47" customFormat="1" ht="17.55" customHeight="1">
      <c r="A164" s="45" t="s">
        <v>1241</v>
      </c>
      <c r="B164" s="46" t="s">
        <v>1242</v>
      </c>
      <c r="C164" s="46" t="s">
        <v>1243</v>
      </c>
      <c r="D164" s="46" t="s">
        <v>2139</v>
      </c>
      <c r="E164" s="46"/>
    </row>
    <row r="165" spans="1:5" s="47" customFormat="1" ht="17.55" customHeight="1">
      <c r="A165" s="45" t="s">
        <v>1244</v>
      </c>
      <c r="B165" s="46" t="s">
        <v>1245</v>
      </c>
      <c r="C165" s="46" t="s">
        <v>1246</v>
      </c>
      <c r="D165" s="46" t="s">
        <v>2139</v>
      </c>
      <c r="E165" s="46"/>
    </row>
    <row r="166" spans="1:5" s="63" customFormat="1" ht="17.55" customHeight="1">
      <c r="A166" s="61" t="s">
        <v>1247</v>
      </c>
      <c r="B166" s="62" t="s">
        <v>1248</v>
      </c>
      <c r="C166" s="62" t="s">
        <v>1249</v>
      </c>
      <c r="D166" s="62" t="s">
        <v>1325</v>
      </c>
      <c r="E166" s="62"/>
    </row>
    <row r="167" spans="1:5" s="47" customFormat="1" ht="17.55" customHeight="1">
      <c r="A167" s="45" t="s">
        <v>1250</v>
      </c>
      <c r="B167" s="46" t="s">
        <v>1251</v>
      </c>
      <c r="C167" s="46">
        <v>0.941412037037037</v>
      </c>
      <c r="D167" s="46" t="s">
        <v>1325</v>
      </c>
      <c r="E167" s="46"/>
    </row>
    <row r="168" spans="1:5" s="47" customFormat="1" ht="17.55" customHeight="1">
      <c r="A168" s="45" t="s">
        <v>1253</v>
      </c>
      <c r="B168" s="46" t="s">
        <v>1254</v>
      </c>
      <c r="C168" s="46">
        <v>0.691412037037037</v>
      </c>
      <c r="D168" s="46" t="s">
        <v>1325</v>
      </c>
      <c r="E168" s="46"/>
    </row>
    <row r="169" spans="1:5" s="47" customFormat="1" ht="17.55" customHeight="1">
      <c r="A169" s="45" t="s">
        <v>1256</v>
      </c>
      <c r="B169" s="46" t="s">
        <v>1257</v>
      </c>
      <c r="C169" s="46">
        <v>0.566412037037037</v>
      </c>
      <c r="D169" s="46" t="s">
        <v>1325</v>
      </c>
      <c r="E169" s="46"/>
    </row>
    <row r="170" spans="1:5" s="47" customFormat="1" ht="17.55" customHeight="1">
      <c r="A170" s="45" t="s">
        <v>1259</v>
      </c>
      <c r="B170" s="46" t="s">
        <v>1260</v>
      </c>
      <c r="C170" s="46">
        <v>0.566412037037037</v>
      </c>
      <c r="D170" s="46" t="s">
        <v>1325</v>
      </c>
      <c r="E170" s="46"/>
    </row>
    <row r="171" spans="1:5" s="47" customFormat="1" ht="17.55" customHeight="1">
      <c r="A171" s="45" t="s">
        <v>1261</v>
      </c>
      <c r="B171" s="46" t="s">
        <v>1262</v>
      </c>
      <c r="C171" s="46">
        <v>0.566412037037037</v>
      </c>
      <c r="D171" s="46" t="s">
        <v>1325</v>
      </c>
      <c r="E171" s="46"/>
    </row>
    <row r="172" spans="1:5" s="47" customFormat="1" ht="17.55" customHeight="1">
      <c r="A172" s="45" t="s">
        <v>1263</v>
      </c>
      <c r="B172" s="46" t="s">
        <v>1264</v>
      </c>
      <c r="C172" s="46">
        <v>0.566412037037037</v>
      </c>
      <c r="D172" s="46" t="s">
        <v>1325</v>
      </c>
      <c r="E172" s="46"/>
    </row>
    <row r="173" spans="1:5" s="47" customFormat="1" ht="17.55" customHeight="1">
      <c r="A173" s="45" t="s">
        <v>1265</v>
      </c>
      <c r="B173" s="46" t="s">
        <v>1266</v>
      </c>
      <c r="C173" s="46">
        <v>0.566412037037037</v>
      </c>
      <c r="D173" s="46" t="s">
        <v>2139</v>
      </c>
      <c r="E173" s="46"/>
    </row>
    <row r="174" spans="1:5" ht="17.55" customHeight="1">
      <c r="A174" s="45" t="s">
        <v>1267</v>
      </c>
      <c r="B174" s="46" t="s">
        <v>1268</v>
      </c>
      <c r="C174" s="46">
        <v>0.5247453703703704</v>
      </c>
      <c r="D174" s="46" t="s">
        <v>1325</v>
      </c>
      <c r="E174" s="46"/>
    </row>
    <row r="175" spans="1:5" ht="17.55" customHeight="1">
      <c r="A175" s="45" t="s">
        <v>1270</v>
      </c>
      <c r="B175" s="46" t="s">
        <v>1271</v>
      </c>
      <c r="C175" s="46">
        <v>0.4414120370370371</v>
      </c>
      <c r="D175" s="46" t="s">
        <v>1325</v>
      </c>
      <c r="E175" s="46"/>
    </row>
    <row r="176" spans="1:5" s="47" customFormat="1" ht="17.55" customHeight="1">
      <c r="A176" s="45" t="s">
        <v>1273</v>
      </c>
      <c r="B176" s="46" t="s">
        <v>1274</v>
      </c>
      <c r="C176" s="46">
        <v>0.4414120370370371</v>
      </c>
      <c r="D176" s="46" t="s">
        <v>1325</v>
      </c>
      <c r="E176" s="46"/>
    </row>
    <row r="177" spans="1:5" s="47" customFormat="1" ht="17.55" customHeight="1">
      <c r="A177" s="45" t="s">
        <v>1275</v>
      </c>
      <c r="B177" s="46" t="s">
        <v>1276</v>
      </c>
      <c r="C177" s="46">
        <v>0.4414120370370371</v>
      </c>
      <c r="D177" s="46" t="s">
        <v>1325</v>
      </c>
      <c r="E177" s="46"/>
    </row>
    <row r="178" spans="1:5" s="47" customFormat="1" ht="17.55" customHeight="1">
      <c r="A178" s="45" t="s">
        <v>1277</v>
      </c>
      <c r="B178" s="46" t="s">
        <v>1278</v>
      </c>
      <c r="C178" s="46">
        <v>0.4414120370370371</v>
      </c>
      <c r="D178" s="46" t="s">
        <v>1325</v>
      </c>
      <c r="E178" s="46"/>
    </row>
    <row r="179" spans="1:5" s="47" customFormat="1" ht="17.55" customHeight="1">
      <c r="A179" s="45" t="s">
        <v>1279</v>
      </c>
      <c r="B179" s="46" t="s">
        <v>1280</v>
      </c>
      <c r="C179" s="46">
        <v>0.4414120370370371</v>
      </c>
      <c r="D179" s="46" t="s">
        <v>1325</v>
      </c>
      <c r="E179" s="46"/>
    </row>
    <row r="180" spans="1:5" s="47" customFormat="1" ht="17.55" customHeight="1">
      <c r="A180" s="45" t="s">
        <v>1281</v>
      </c>
      <c r="B180" s="46" t="s">
        <v>1282</v>
      </c>
      <c r="C180" s="46">
        <v>0.4414120370370371</v>
      </c>
      <c r="D180" s="46" t="s">
        <v>1325</v>
      </c>
      <c r="E180" s="46"/>
    </row>
    <row r="181" spans="1:5" s="47" customFormat="1" ht="17.55" customHeight="1">
      <c r="A181" s="45" t="s">
        <v>1283</v>
      </c>
      <c r="B181" s="46" t="s">
        <v>1284</v>
      </c>
      <c r="C181" s="46">
        <v>0.4414120370370371</v>
      </c>
      <c r="D181" s="46" t="s">
        <v>1325</v>
      </c>
      <c r="E181" s="46"/>
    </row>
    <row r="182" spans="1:5" s="47" customFormat="1" ht="17.55" customHeight="1">
      <c r="A182" s="45" t="s">
        <v>1285</v>
      </c>
      <c r="B182" s="46" t="s">
        <v>1286</v>
      </c>
      <c r="C182" s="46">
        <v>0.4414120370370371</v>
      </c>
      <c r="D182" s="46" t="s">
        <v>1325</v>
      </c>
      <c r="E182" s="46"/>
    </row>
    <row r="183" spans="1:5" s="47" customFormat="1" ht="17.55" customHeight="1">
      <c r="A183" s="45" t="s">
        <v>1287</v>
      </c>
      <c r="B183" s="46" t="s">
        <v>1288</v>
      </c>
      <c r="C183" s="46">
        <v>0.4414120370370371</v>
      </c>
      <c r="D183" s="46" t="s">
        <v>1325</v>
      </c>
      <c r="E183" s="46"/>
    </row>
    <row r="184" spans="1:5" s="47" customFormat="1" ht="17.55" customHeight="1">
      <c r="A184" s="45" t="s">
        <v>1289</v>
      </c>
      <c r="B184" s="46" t="s">
        <v>1290</v>
      </c>
      <c r="C184" s="46">
        <v>0.4414120370370371</v>
      </c>
      <c r="D184" s="46" t="s">
        <v>1325</v>
      </c>
      <c r="E184" s="46"/>
    </row>
    <row r="185" spans="1:5" s="47" customFormat="1" ht="17.55" customHeight="1">
      <c r="A185" s="45" t="s">
        <v>1303</v>
      </c>
      <c r="B185" s="46" t="s">
        <v>1304</v>
      </c>
      <c r="C185" s="46">
        <v>0.4414120370370371</v>
      </c>
      <c r="D185" s="46" t="s">
        <v>1325</v>
      </c>
      <c r="E185" s="46"/>
    </row>
    <row r="186" spans="1:5" s="47" customFormat="1" ht="17.55" customHeight="1">
      <c r="A186" s="45" t="s">
        <v>1305</v>
      </c>
      <c r="B186" s="46" t="s">
        <v>1306</v>
      </c>
      <c r="C186" s="46">
        <v>0.4414120370370371</v>
      </c>
      <c r="D186" s="46" t="s">
        <v>1325</v>
      </c>
      <c r="E186" s="46"/>
    </row>
    <row r="187" spans="1:5" s="47" customFormat="1" ht="17.55" customHeight="1">
      <c r="A187" s="45" t="s">
        <v>1307</v>
      </c>
      <c r="B187" s="46" t="s">
        <v>1308</v>
      </c>
      <c r="C187" s="46">
        <v>0.4414120370370371</v>
      </c>
      <c r="D187" s="46" t="s">
        <v>1325</v>
      </c>
      <c r="E187" s="46"/>
    </row>
    <row r="188" spans="1:5" s="47" customFormat="1" ht="17.55" customHeight="1">
      <c r="A188" s="45" t="s">
        <v>1309</v>
      </c>
      <c r="B188" s="46" t="s">
        <v>1310</v>
      </c>
      <c r="C188" s="46">
        <v>0.4414120370370371</v>
      </c>
      <c r="D188" s="46" t="s">
        <v>1325</v>
      </c>
      <c r="E188" s="46"/>
    </row>
    <row r="189" spans="1:5" s="47" customFormat="1" ht="17.55" customHeight="1">
      <c r="A189" s="45" t="s">
        <v>1311</v>
      </c>
      <c r="B189" s="46" t="s">
        <v>1312</v>
      </c>
      <c r="C189" s="46">
        <v>0.4414120370370371</v>
      </c>
      <c r="D189" s="46" t="s">
        <v>1325</v>
      </c>
      <c r="E189" s="46"/>
    </row>
    <row r="190" spans="1:5" s="47" customFormat="1" ht="17.55" customHeight="1">
      <c r="A190" s="45" t="s">
        <v>62</v>
      </c>
      <c r="B190" s="46" t="s">
        <v>1313</v>
      </c>
      <c r="C190" s="46">
        <v>0.4414120370370371</v>
      </c>
      <c r="D190" s="46" t="s">
        <v>1325</v>
      </c>
      <c r="E190" s="46"/>
    </row>
    <row r="191" spans="1:5" s="47" customFormat="1" ht="17.55" customHeight="1">
      <c r="A191" s="45" t="s">
        <v>1314</v>
      </c>
      <c r="B191" s="46" t="s">
        <v>1315</v>
      </c>
      <c r="C191" s="46">
        <v>0.2747453703703704</v>
      </c>
      <c r="D191" s="46" t="s">
        <v>1325</v>
      </c>
      <c r="E191" s="46"/>
    </row>
    <row r="192" spans="1:5" s="47" customFormat="1" ht="17.55" customHeight="1">
      <c r="A192" s="45" t="s">
        <v>1317</v>
      </c>
      <c r="B192" s="46" t="s">
        <v>1318</v>
      </c>
      <c r="C192" s="46">
        <v>0.19141203703703705</v>
      </c>
      <c r="D192" s="46" t="s">
        <v>1325</v>
      </c>
      <c r="E192" s="46"/>
    </row>
    <row r="193" spans="1:5" s="47" customFormat="1" ht="17.55" customHeight="1">
      <c r="A193" s="45" t="s">
        <v>1320</v>
      </c>
      <c r="B193" s="46" t="s">
        <v>1321</v>
      </c>
      <c r="C193" s="46" t="s">
        <v>1322</v>
      </c>
      <c r="D193" s="46" t="s">
        <v>1325</v>
      </c>
      <c r="E193" s="46"/>
    </row>
    <row r="194" spans="1:5" s="47" customFormat="1" ht="17.55" customHeight="1">
      <c r="A194" s="45" t="s">
        <v>1323</v>
      </c>
      <c r="B194" s="46" t="s">
        <v>1324</v>
      </c>
      <c r="C194" s="46" t="s">
        <v>1293</v>
      </c>
      <c r="D194" s="46" t="s">
        <v>1325</v>
      </c>
      <c r="E194" s="46"/>
    </row>
    <row r="195" spans="1:5" s="47" customFormat="1" ht="25.2" customHeight="1">
      <c r="A195" s="45" t="s">
        <v>1291</v>
      </c>
      <c r="B195" s="46" t="s">
        <v>1292</v>
      </c>
      <c r="C195" s="46" t="s">
        <v>1293</v>
      </c>
      <c r="D195" s="46" t="s">
        <v>1325</v>
      </c>
      <c r="E195" s="46"/>
    </row>
    <row r="196" spans="1:5" s="47" customFormat="1" ht="29.55" customHeight="1">
      <c r="A196" s="45" t="s">
        <v>1294</v>
      </c>
      <c r="B196" s="46" t="s">
        <v>1295</v>
      </c>
      <c r="C196" s="46">
        <v>0.8573842592592592</v>
      </c>
      <c r="D196" s="46" t="s">
        <v>1325</v>
      </c>
      <c r="E196" s="46"/>
    </row>
    <row r="197" spans="1:4" s="47" customFormat="1" ht="30" customHeight="1">
      <c r="A197" s="45" t="s">
        <v>1297</v>
      </c>
      <c r="B197" s="46" t="s">
        <v>1298</v>
      </c>
      <c r="C197" s="46">
        <v>0.5733449074074074</v>
      </c>
      <c r="D197" s="46" t="s">
        <v>1325</v>
      </c>
    </row>
  </sheetData>
  <hyperlinks>
    <hyperlink ref="A2" r:id="rId178" display="https://smartcig.anticorruzione.it/AVCP-SmartCig/preparaDettaglioComunicazioneOS.action?codDettaglioCarnet=40362821"/>
    <hyperlink ref="A3" r:id="rId179" display="https://smartcig.anticorruzione.it/AVCP-SmartCig/preparaDettaglioComunicazioneOS.action?codDettaglioCarnet=40360707"/>
    <hyperlink ref="A4" r:id="rId180" display="https://smartcig.anticorruzione.it/AVCP-SmartCig/preparaDettaglioComunicazioneOS.action?codDettaglioCarnet=40357254"/>
    <hyperlink ref="A5" r:id="rId181" display="https://smartcig.anticorruzione.it/AVCP-SmartCig/preparaDettaglioComunicazioneOS.action?codDettaglioCarnet=40355973"/>
    <hyperlink ref="A6" r:id="rId182" display="https://smartcig.anticorruzione.it/AVCP-SmartCig/preparaDettaglioComunicazioneOS.action?codDettaglioCarnet=40306850"/>
    <hyperlink ref="A7" r:id="rId183" display="https://smartcig.anticorruzione.it/AVCP-SmartCig/preparaDettaglioComunicazioneOS.action?codDettaglioCarnet=40242663"/>
    <hyperlink ref="A8" r:id="rId184" display="https://smartcig.anticorruzione.it/AVCP-SmartCig/preparaDettaglioComunicazioneOS.action?codDettaglioCarnet=40162314"/>
    <hyperlink ref="A9" r:id="rId185" display="https://smartcig.anticorruzione.it/AVCP-SmartCig/preparaDettaglioComunicazioneOS.action?codDettaglioCarnet=40102260"/>
    <hyperlink ref="A10" r:id="rId186" display="https://smartcig.anticorruzione.it/AVCP-SmartCig/preparaDettaglioComunicazioneOS.action?codDettaglioCarnet=40055159"/>
    <hyperlink ref="A11" r:id="rId187" display="https://smartcig.anticorruzione.it/AVCP-SmartCig/preparaDettaglioComunicazioneOS.action?codDettaglioCarnet=39986426"/>
    <hyperlink ref="A12" r:id="rId188" display="https://smartcig.anticorruzione.it/AVCP-SmartCig/preparaDettaglioComunicazioneOS.action?codDettaglioCarnet=39956893"/>
    <hyperlink ref="A14" r:id="rId189" display="https://smartcig.anticorruzione.it/AVCP-SmartCig/preparaDettaglioComunicazioneOS.action?codDettaglioCarnet=39234329"/>
    <hyperlink ref="A15" r:id="rId190" display="https://smartcig.anticorruzione.it/AVCP-SmartCig/preparaDettaglioComunicazioneOS.action?codDettaglioCarnet=39234316"/>
    <hyperlink ref="A16" r:id="rId191" display="https://smartcig.anticorruzione.it/AVCP-SmartCig/preparaDettaglioComunicazioneOS.action?codDettaglioCarnet=39190592"/>
    <hyperlink ref="A17" r:id="rId192" display="https://smartcig.anticorruzione.it/AVCP-SmartCig/preparaDettaglioComunicazioneOS.action?codDettaglioCarnet=39152002"/>
    <hyperlink ref="A18" r:id="rId193" display="https://smartcig.anticorruzione.it/AVCP-SmartCig/preparaDettaglioComunicazioneOS.action?codDettaglioCarnet=39151546"/>
    <hyperlink ref="A19" r:id="rId194" display="https://smartcig.anticorruzione.it/AVCP-SmartCig/preparaDettaglioComunicazioneOS.action?codDettaglioCarnet=39025086"/>
    <hyperlink ref="A20" r:id="rId195" display="https://smartcig.anticorruzione.it/AVCP-SmartCig/preparaDettaglioComunicazioneOS.action?codDettaglioCarnet=39013951"/>
    <hyperlink ref="A21" r:id="rId196" display="https://smartcig.anticorruzione.it/AVCP-SmartCig/preparaDettaglioComunicazioneOS.action?codDettaglioCarnet=38989464"/>
    <hyperlink ref="A22" r:id="rId197" display="https://smartcig.anticorruzione.it/AVCP-SmartCig/preparaDettaglioComunicazioneOS.action?codDettaglioCarnet=38976992"/>
    <hyperlink ref="A23" r:id="rId378" display="https://smartcig.anticorruzione.it/AVCP-SmartCig/preparaDettaglioComunicazioneOS.action?codDettaglioCarnet=38973331"/>
    <hyperlink ref="A24" r:id="rId379" display="https://smartcig.anticorruzione.it/AVCP-SmartCig/preparaDettaglioComunicazioneOS.action?codDettaglioCarnet=38972654"/>
    <hyperlink ref="A25" r:id="rId380" display="https://smartcig.anticorruzione.it/AVCP-SmartCig/preparaDettaglioComunicazioneOS.action?codDettaglioCarnet=38938506"/>
    <hyperlink ref="A26" r:id="rId381" display="https://smartcig.anticorruzione.it/AVCP-SmartCig/preparaDettaglioComunicazioneOS.action?codDettaglioCarnet=38912131"/>
    <hyperlink ref="A27" r:id="rId382" display="https://smartcig.anticorruzione.it/AVCP-SmartCig/preparaDettaglioComunicazioneOS.action?codDettaglioCarnet=38912092"/>
    <hyperlink ref="A28" r:id="rId383" display="https://smartcig.anticorruzione.it/AVCP-SmartCig/preparaDettaglioComunicazioneOS.action?codDettaglioCarnet=38877796"/>
    <hyperlink ref="A29" r:id="rId384" display="https://smartcig.anticorruzione.it/AVCP-SmartCig/preparaDettaglioComunicazioneOS.action?codDettaglioCarnet=38822376"/>
    <hyperlink ref="A30" r:id="rId385" display="https://smartcig.anticorruzione.it/AVCP-SmartCig/preparaDettaglioComunicazioneOS.action?codDettaglioCarnet=38750803"/>
    <hyperlink ref="A31" r:id="rId386" display="https://smartcig.anticorruzione.it/AVCP-SmartCig/preparaDettaglioComunicazioneOS.action?codDettaglioCarnet=38736293"/>
    <hyperlink ref="A32" r:id="rId387" display="https://smartcig.anticorruzione.it/AVCP-SmartCig/preparaDettaglioComunicazioneOS.action?codDettaglioCarnet=38668969"/>
    <hyperlink ref="A33" r:id="rId388" display="https://smartcig.anticorruzione.it/AVCP-SmartCig/preparaDettaglioComunicazioneOS.action?codDettaglioCarnet=38595588"/>
    <hyperlink ref="A34" r:id="rId389" display="https://smartcig.anticorruzione.it/AVCP-SmartCig/preparaDettaglioComunicazioneOS.action?codDettaglioCarnet=38593214"/>
    <hyperlink ref="A35" r:id="rId390" display="https://smartcig.anticorruzione.it/AVCP-SmartCig/preparaDettaglioComunicazioneOS.action?codDettaglioCarnet=38493678"/>
    <hyperlink ref="A36" r:id="rId391" display="https://smartcig.anticorruzione.it/AVCP-SmartCig/preparaDettaglioComunicazioneOS.action?codDettaglioCarnet=38463326"/>
    <hyperlink ref="A37" r:id="rId392" display="https://smartcig.anticorruzione.it/AVCP-SmartCig/preparaDettaglioComunicazioneOS.action?codDettaglioCarnet=38443765"/>
    <hyperlink ref="A38" r:id="rId393" display="https://smartcig.anticorruzione.it/AVCP-SmartCig/preparaDettaglioComunicazioneOS.action?codDettaglioCarnet=38440305"/>
    <hyperlink ref="A39" r:id="rId394" display="https://smartcig.anticorruzione.it/AVCP-SmartCig/preparaDettaglioComunicazioneOS.action?codDettaglioCarnet=38402224"/>
    <hyperlink ref="A40" r:id="rId395" display="https://smartcig.anticorruzione.it/AVCP-SmartCig/preparaDettaglioComunicazioneOS.action?codDettaglioCarnet=38397773"/>
    <hyperlink ref="A41" r:id="rId396" display="https://smartcig.anticorruzione.it/AVCP-SmartCig/preparaDettaglioComunicazioneOS.action?codDettaglioCarnet=38391631"/>
    <hyperlink ref="A42" r:id="rId397" display="https://smartcig.anticorruzione.it/AVCP-SmartCig/preparaDettaglioComunicazioneOS.action?codDettaglioCarnet=38378010"/>
    <hyperlink ref="A43" r:id="rId398" display="https://smartcig.anticorruzione.it/AVCP-SmartCig/preparaDettaglioComunicazioneOS.action?codDettaglioCarnet=38377616"/>
    <hyperlink ref="A44" r:id="rId399" display="https://smartcig.anticorruzione.it/AVCP-SmartCig/preparaDettaglioComunicazioneOS.action?codDettaglioCarnet=38281331"/>
    <hyperlink ref="A45" r:id="rId400" display="https://smartcig.anticorruzione.it/AVCP-SmartCig/preparaDettaglioComunicazioneOS.action?codDettaglioCarnet=38280360"/>
    <hyperlink ref="A46" r:id="rId401" display="https://smartcig.anticorruzione.it/AVCP-SmartCig/preparaDettaglioComunicazioneOS.action?codDettaglioCarnet=38241286"/>
    <hyperlink ref="A47" r:id="rId402" display="https://smartcig.anticorruzione.it/AVCP-SmartCig/preparaDettaglioComunicazioneOS.action?codDettaglioCarnet=38225273"/>
    <hyperlink ref="A48" r:id="rId403" display="https://smartcig.anticorruzione.it/AVCP-SmartCig/preparaDettaglioComunicazioneOS.action?codDettaglioCarnet=38225151"/>
    <hyperlink ref="A49" r:id="rId404" display="https://smartcig.anticorruzione.it/AVCP-SmartCig/preparaDettaglioComunicazioneOS.action?codDettaglioCarnet=38224888"/>
    <hyperlink ref="A50" r:id="rId405" display="https://smartcig.anticorruzione.it/AVCP-SmartCig/preparaDettaglioComunicazioneOS.action?codDettaglioCarnet=38224146"/>
    <hyperlink ref="A51" r:id="rId406" display="https://smartcig.anticorruzione.it/AVCP-SmartCig/preparaDettaglioComunicazioneOS.action?codDettaglioCarnet=38221334"/>
    <hyperlink ref="A52" r:id="rId407" display="https://smartcig.anticorruzione.it/AVCP-SmartCig/preparaDettaglioComunicazioneOS.action?codDettaglioCarnet=38128967"/>
    <hyperlink ref="A53" r:id="rId408" display="https://smartcig.anticorruzione.it/AVCP-SmartCig/preparaDettaglioComunicazioneOS.action?codDettaglioCarnet=38085503"/>
    <hyperlink ref="A54" r:id="rId409" display="https://smartcig.anticorruzione.it/AVCP-SmartCig/preparaDettaglioComunicazioneOS.action?codDettaglioCarnet=38078514"/>
    <hyperlink ref="A55" r:id="rId410" display="https://smartcig.anticorruzione.it/AVCP-SmartCig/preparaDettaglioComunicazioneOS.action?codDettaglioCarnet=37994018"/>
    <hyperlink ref="A56" r:id="rId411" display="https://smartcig.anticorruzione.it/AVCP-SmartCig/preparaDettaglioComunicazioneOS.action?codDettaglioCarnet=37975502"/>
    <hyperlink ref="A57" r:id="rId412" display="https://smartcig.anticorruzione.it/AVCP-SmartCig/preparaDettaglioComunicazioneOS.action?codDettaglioCarnet=37975108"/>
    <hyperlink ref="A58" r:id="rId413" display="https://smartcig.anticorruzione.it/AVCP-SmartCig/preparaDettaglioComunicazioneOS.action?codDettaglioCarnet=37974632"/>
    <hyperlink ref="A59" r:id="rId414" display="https://smartcig.anticorruzione.it/AVCP-SmartCig/preparaDettaglioComunicazioneOS.action?codDettaglioCarnet=37927152"/>
    <hyperlink ref="A60" r:id="rId415" display="https://smartcig.anticorruzione.it/AVCP-SmartCig/preparaDettaglioComunicazioneOS.action?codDettaglioCarnet=37926654"/>
    <hyperlink ref="A61" r:id="rId416" display="https://smartcig.anticorruzione.it/AVCP-SmartCig/preparaDettaglioComunicazioneOS.action?codDettaglioCarnet=37919536"/>
    <hyperlink ref="A62" r:id="rId417" display="https://smartcig.anticorruzione.it/AVCP-SmartCig/preparaDettaglioComunicazioneOS.action?codDettaglioCarnet=37888726"/>
    <hyperlink ref="A63" r:id="rId418" display="https://smartcig.anticorruzione.it/AVCP-SmartCig/preparaDettaglioComunicazioneOS.action?codDettaglioCarnet=37888300"/>
    <hyperlink ref="A64" r:id="rId419" display="https://smartcig.anticorruzione.it/AVCP-SmartCig/preparaDettaglioComunicazioneOS.action?codDettaglioCarnet=37886033"/>
    <hyperlink ref="A65" r:id="rId420" display="https://smartcig.anticorruzione.it/AVCP-SmartCig/preparaDettaglioComunicazioneOS.action?codDettaglioCarnet=37885229"/>
    <hyperlink ref="A66" r:id="rId421" display="https://smartcig.anticorruzione.it/AVCP-SmartCig/preparaDettaglioComunicazioneOS.action?codDettaglioCarnet=37879397"/>
    <hyperlink ref="A67" r:id="rId422" display="https://smartcig.anticorruzione.it/AVCP-SmartCig/preparaDettaglioComunicazioneOS.action?codDettaglioCarnet=37870546"/>
    <hyperlink ref="A68" r:id="rId423" display="https://smartcig.anticorruzione.it/AVCP-SmartCig/preparaDettaglioComunicazioneOS.action?codDettaglioCarnet=37868039"/>
    <hyperlink ref="A69" r:id="rId424" display="https://smartcig.anticorruzione.it/AVCP-SmartCig/preparaDettaglioComunicazioneOS.action?codDettaglioCarnet=37848291"/>
    <hyperlink ref="A70" r:id="rId425" display="https://smartcig.anticorruzione.it/AVCP-SmartCig/preparaDettaglioComunicazioneOS.action?codDettaglioCarnet=37848249"/>
    <hyperlink ref="A71" r:id="rId426" display="https://smartcig.anticorruzione.it/AVCP-SmartCig/preparaDettaglioComunicazioneOS.action?codDettaglioCarnet=37836030"/>
    <hyperlink ref="A72" r:id="rId427" display="https://smartcig.anticorruzione.it/AVCP-SmartCig/preparaDettaglioComunicazioneOS.action?codDettaglioCarnet=37835886"/>
    <hyperlink ref="A73" r:id="rId428" display="https://smartcig.anticorruzione.it/AVCP-SmartCig/preparaDettaglioComunicazioneOS.action?codDettaglioCarnet=37802409"/>
    <hyperlink ref="A74" r:id="rId429" display="https://smartcig.anticorruzione.it/AVCP-SmartCig/preparaDettaglioComunicazioneOS.action?codDettaglioCarnet=37767978"/>
    <hyperlink ref="A75" r:id="rId430" display="https://smartcig.anticorruzione.it/AVCP-SmartCig/preparaDettaglioComunicazioneOS.action?codDettaglioCarnet=37765770"/>
    <hyperlink ref="A76" r:id="rId431" display="https://smartcig.anticorruzione.it/AVCP-SmartCig/preparaDettaglioComunicazioneOS.action?codDettaglioCarnet=37759085"/>
    <hyperlink ref="A77" r:id="rId432" display="https://smartcig.anticorruzione.it/AVCP-SmartCig/preparaDettaglioComunicazioneOS.action?codDettaglioCarnet=37758553"/>
    <hyperlink ref="A78" r:id="rId433" display="https://smartcig.anticorruzione.it/AVCP-SmartCig/preparaDettaglioComunicazioneOS.action?codDettaglioCarnet=37757437"/>
    <hyperlink ref="A79" r:id="rId434" display="https://smartcig.anticorruzione.it/AVCP-SmartCig/preparaDettaglioComunicazioneOS.action?codDettaglioCarnet=37756470"/>
    <hyperlink ref="A80" r:id="rId435" display="https://smartcig.anticorruzione.it/AVCP-SmartCig/preparaDettaglioComunicazioneOS.action?codDettaglioCarnet=37697596"/>
    <hyperlink ref="A81" r:id="rId436" display="https://smartcig.anticorruzione.it/AVCP-SmartCig/preparaDettaglioComunicazioneOS.action?codDettaglioCarnet=37692594"/>
    <hyperlink ref="A82" r:id="rId437" display="https://smartcig.anticorruzione.it/AVCP-SmartCig/preparaDettaglioComunicazioneOS.action?codDettaglioCarnet=37681895"/>
    <hyperlink ref="A83" r:id="rId438" display="https://smartcig.anticorruzione.it/AVCP-SmartCig/preparaDettaglioComunicazioneOS.action?codDettaglioCarnet=37678354"/>
    <hyperlink ref="A84" r:id="rId439" display="https://smartcig.anticorruzione.it/AVCP-SmartCig/preparaDettaglioComunicazioneOS.action?codDettaglioCarnet=37669107"/>
    <hyperlink ref="A85" r:id="rId440" display="https://smartcig.anticorruzione.it/AVCP-SmartCig/preparaDettaglioComunicazioneOS.action?codDettaglioCarnet=37661546"/>
    <hyperlink ref="A86" r:id="rId441" display="https://smartcig.anticorruzione.it/AVCP-SmartCig/preparaDettaglioComunicazioneOS.action?codDettaglioCarnet=37661472"/>
    <hyperlink ref="A87" r:id="rId442" display="https://smartcig.anticorruzione.it/AVCP-SmartCig/preparaDettaglioComunicazioneOS.action?codDettaglioCarnet=37627258"/>
    <hyperlink ref="A88" r:id="rId443" display="https://smartcig.anticorruzione.it/AVCP-SmartCig/preparaDettaglioComunicazioneOS.action?codDettaglioCarnet=37624281"/>
    <hyperlink ref="A89" r:id="rId444" display="https://smartcig.anticorruzione.it/AVCP-SmartCig/preparaDettaglioComunicazioneOS.action?codDettaglioCarnet=37588799"/>
    <hyperlink ref="A90" r:id="rId445" display="https://smartcig.anticorruzione.it/AVCP-SmartCig/preparaDettaglioComunicazioneOS.action?codDettaglioCarnet=37588694"/>
    <hyperlink ref="A91" r:id="rId446" display="https://smartcig.anticorruzione.it/AVCP-SmartCig/preparaDettaglioComunicazioneOS.action?codDettaglioCarnet=37588691"/>
    <hyperlink ref="A92" r:id="rId447" display="https://smartcig.anticorruzione.it/AVCP-SmartCig/preparaDettaglioComunicazioneOS.action?codDettaglioCarnet=37488966"/>
    <hyperlink ref="A93" r:id="rId448" display="https://smartcig.anticorruzione.it/AVCP-SmartCig/preparaDettaglioComunicazioneOS.action?codDettaglioCarnet=37487443"/>
    <hyperlink ref="A94" r:id="rId449" display="https://smartcig.anticorruzione.it/AVCP-SmartCig/preparaDettaglioComunicazioneOS.action?codDettaglioCarnet=37487431"/>
    <hyperlink ref="A95" r:id="rId450" display="https://smartcig.anticorruzione.it/AVCP-SmartCig/preparaDettaglioComunicazioneOS.action?codDettaglioCarnet=37483745"/>
    <hyperlink ref="A96" r:id="rId451" display="https://smartcig.anticorruzione.it/AVCP-SmartCig/preparaDettaglioComunicazioneOS.action?codDettaglioCarnet=37480958"/>
    <hyperlink ref="A97" r:id="rId452" display="https://smartcig.anticorruzione.it/AVCP-SmartCig/preparaDettaglioComunicazioneOS.action?codDettaglioCarnet=37468615"/>
    <hyperlink ref="A98" r:id="rId453" display="https://smartcig.anticorruzione.it/AVCP-SmartCig/preparaDettaglioComunicazioneOS.action?codDettaglioCarnet=37468601"/>
    <hyperlink ref="A99" r:id="rId454" display="https://smartcig.anticorruzione.it/AVCP-SmartCig/preparaDettaglioComunicazioneOS.action?codDettaglioCarnet=37380571"/>
    <hyperlink ref="A100" r:id="rId455" display="https://smartcig.anticorruzione.it/AVCP-SmartCig/preparaDettaglioComunicazioneOS.action?codDettaglioCarnet=37380374"/>
    <hyperlink ref="A101" r:id="rId456" display="https://smartcig.anticorruzione.it/AVCP-SmartCig/preparaDettaglioComunicazioneOS.action?codDettaglioCarnet=37335640"/>
    <hyperlink ref="A102" r:id="rId457" display="https://smartcig.anticorruzione.it/AVCP-SmartCig/preparaDettaglioComunicazioneOS.action?codDettaglioCarnet=37269834"/>
    <hyperlink ref="A103" r:id="rId458" display="https://smartcig.anticorruzione.it/AVCP-SmartCig/preparaDettaglioComunicazioneOS.action?codDettaglioCarnet=37269830"/>
    <hyperlink ref="A104" r:id="rId459" display="https://smartcig.anticorruzione.it/AVCP-SmartCig/preparaDettaglioComunicazioneOS.action?codDettaglioCarnet=37269827"/>
    <hyperlink ref="A105" r:id="rId460" display="https://smartcig.anticorruzione.it/AVCP-SmartCig/preparaDettaglioComunicazioneOS.action?codDettaglioCarnet=37269823"/>
    <hyperlink ref="A106" r:id="rId461" display="https://smartcig.anticorruzione.it/AVCP-SmartCig/preparaDettaglioComunicazioneOS.action?codDettaglioCarnet=37269822"/>
    <hyperlink ref="A107" r:id="rId462" display="https://smartcig.anticorruzione.it/AVCP-SmartCig/preparaDettaglioComunicazioneOS.action?codDettaglioCarnet=37269819"/>
    <hyperlink ref="A108" r:id="rId463" display="https://smartcig.anticorruzione.it/AVCP-SmartCig/preparaDettaglioComunicazioneOS.action?codDettaglioCarnet=37269818"/>
    <hyperlink ref="A109" r:id="rId464" display="https://smartcig.anticorruzione.it/AVCP-SmartCig/preparaDettaglioComunicazioneOS.action?codDettaglioCarnet=37269815"/>
    <hyperlink ref="A110" r:id="rId465" display="https://smartcig.anticorruzione.it/AVCP-SmartCig/preparaDettaglioComunicazioneOS.action?codDettaglioCarnet=37269812"/>
    <hyperlink ref="A111" r:id="rId466" display="https://smartcig.anticorruzione.it/AVCP-SmartCig/preparaDettaglioComunicazioneOS.action?codDettaglioCarnet=37269811"/>
    <hyperlink ref="A112" r:id="rId467" display="https://smartcig.anticorruzione.it/AVCP-SmartCig/preparaDettaglioComunicazioneOS.action?codDettaglioCarnet=37269807"/>
    <hyperlink ref="A113" r:id="rId468" display="https://smartcig.anticorruzione.it/AVCP-SmartCig/preparaDettaglioComunicazioneOS.action?codDettaglioCarnet=37269806"/>
    <hyperlink ref="A114" r:id="rId469" display="https://smartcig.anticorruzione.it/AVCP-SmartCig/preparaDettaglioComunicazioneOS.action?codDettaglioCarnet=37269798"/>
    <hyperlink ref="A115" r:id="rId470" display="https://smartcig.anticorruzione.it/AVCP-SmartCig/preparaDettaglioComunicazioneOS.action?codDettaglioCarnet=37269781"/>
    <hyperlink ref="A116" r:id="rId471" display="https://smartcig.anticorruzione.it/AVCP-SmartCig/preparaDettaglioComunicazioneOS.action?codDettaglioCarnet=37179952"/>
    <hyperlink ref="A117" r:id="rId472" display="https://smartcig.anticorruzione.it/AVCP-SmartCig/preparaDettaglioComunicazioneOS.action?codDettaglioCarnet=37155691"/>
    <hyperlink ref="A118" r:id="rId473" display="https://smartcig.anticorruzione.it/AVCP-SmartCig/preparaDettaglioComunicazioneOS.action?codDettaglioCarnet=37119969"/>
    <hyperlink ref="A119" r:id="rId474" display="https://smartcig.anticorruzione.it/AVCP-SmartCig/preparaDettaglioComunicazioneOS.action?codDettaglioCarnet=37098755"/>
    <hyperlink ref="A120" r:id="rId475" display="https://smartcig.anticorruzione.it/AVCP-SmartCig/preparaDettaglioComunicazioneOS.action?codDettaglioCarnet=37098261"/>
    <hyperlink ref="A121" r:id="rId476" display="https://smartcig.anticorruzione.it/AVCP-SmartCig/preparaDettaglioComunicazioneOS.action?codDettaglioCarnet=37082938"/>
    <hyperlink ref="A122" r:id="rId477" display="https://smartcig.anticorruzione.it/AVCP-SmartCig/preparaDettaglioComunicazioneOS.action?codDettaglioCarnet=37082933"/>
    <hyperlink ref="A123" r:id="rId478" display="https://smartcig.anticorruzione.it/AVCP-SmartCig/preparaDettaglioComunicazioneOS.action?codDettaglioCarnet=37082925"/>
    <hyperlink ref="A124" r:id="rId479" display="https://smartcig.anticorruzione.it/AVCP-SmartCig/preparaDettaglioComunicazioneOS.action?codDettaglioCarnet=37082919"/>
    <hyperlink ref="A125" r:id="rId480" display="https://smartcig.anticorruzione.it/AVCP-SmartCig/preparaDettaglioComunicazioneOS.action?codDettaglioCarnet=37082908"/>
    <hyperlink ref="A126" r:id="rId481" display="https://smartcig.anticorruzione.it/AVCP-SmartCig/preparaDettaglioComunicazioneOS.action?codDettaglioCarnet=37082897"/>
    <hyperlink ref="A127" r:id="rId482" display="https://smartcig.anticorruzione.it/AVCP-SmartCig/preparaDettaglioComunicazioneOS.action?codDettaglioCarnet=37082876"/>
    <hyperlink ref="A128" r:id="rId483" display="https://smartcig.anticorruzione.it/AVCP-SmartCig/preparaDettaglioComunicazioneOS.action?codDettaglioCarnet=37082831"/>
    <hyperlink ref="A129" r:id="rId484" display="https://smartcig.anticorruzione.it/AVCP-SmartCig/preparaDettaglioComunicazioneOS.action?codDettaglioCarnet=37082819"/>
    <hyperlink ref="A130" r:id="rId485" display="https://smartcig.anticorruzione.it/AVCP-SmartCig/preparaDettaglioComunicazioneOS.action?codDettaglioCarnet=37082813"/>
    <hyperlink ref="A131" r:id="rId486" display="https://smartcig.anticorruzione.it/AVCP-SmartCig/preparaDettaglioComunicazioneOS.action?codDettaglioCarnet=37082808"/>
    <hyperlink ref="A132" r:id="rId487" display="https://smartcig.anticorruzione.it/AVCP-SmartCig/preparaDettaglioComunicazioneOS.action?codDettaglioCarnet=37082794"/>
    <hyperlink ref="A133" r:id="rId488" display="https://smartcig.anticorruzione.it/AVCP-SmartCig/preparaDettaglioComunicazioneOS.action?codDettaglioCarnet=37082771"/>
    <hyperlink ref="A134" r:id="rId489" display="https://smartcig.anticorruzione.it/AVCP-SmartCig/preparaDettaglioComunicazioneOS.action?codDettaglioCarnet=37013867"/>
    <hyperlink ref="A135" r:id="rId490" display="https://smartcig.anticorruzione.it/AVCP-SmartCig/preparaDettaglioComunicazioneOS.action?codDettaglioCarnet=37007750"/>
    <hyperlink ref="A136" r:id="rId491" display="https://smartcig.anticorruzione.it/AVCP-SmartCig/preparaDettaglioComunicazioneOS.action?codDettaglioCarnet=37007655"/>
    <hyperlink ref="A137" r:id="rId492" display="https://smartcig.anticorruzione.it/AVCP-SmartCig/preparaDettaglioComunicazioneOS.action?codDettaglioCarnet=37007532"/>
    <hyperlink ref="A138" r:id="rId493" display="https://smartcig.anticorruzione.it/AVCP-SmartCig/preparaDettaglioComunicazioneOS.action?codDettaglioCarnet=37006622"/>
    <hyperlink ref="A139" r:id="rId494" display="https://smartcig.anticorruzione.it/AVCP-SmartCig/preparaDettaglioComunicazioneOS.action?codDettaglioCarnet=36980759"/>
    <hyperlink ref="A140" r:id="rId495" display="https://smartcig.anticorruzione.it/AVCP-SmartCig/preparaDettaglioComunicazioneOS.action?codDettaglioCarnet=36979073"/>
    <hyperlink ref="A141" r:id="rId496" display="https://smartcig.anticorruzione.it/AVCP-SmartCig/preparaDettaglioComunicazioneOS.action?codDettaglioCarnet=36894022"/>
    <hyperlink ref="A142" r:id="rId497" display="https://smartcig.anticorruzione.it/AVCP-SmartCig/preparaDettaglioComunicazioneOS.action?codDettaglioCarnet=36894021"/>
    <hyperlink ref="A143" r:id="rId498" display="https://smartcig.anticorruzione.it/AVCP-SmartCig/preparaDettaglioComunicazioneOS.action?codDettaglioCarnet=36894020"/>
    <hyperlink ref="A144" r:id="rId499" display="https://smartcig.anticorruzione.it/AVCP-SmartCig/preparaDettaglioComunicazioneOS.action?codDettaglioCarnet=36894019"/>
    <hyperlink ref="A145" r:id="rId500" display="https://smartcig.anticorruzione.it/AVCP-SmartCig/preparaDettaglioComunicazioneOS.action?codDettaglioCarnet=36894017"/>
    <hyperlink ref="A146" r:id="rId501" display="https://smartcig.anticorruzione.it/AVCP-SmartCig/preparaDettaglioComunicazioneOS.action?codDettaglioCarnet=36894016"/>
    <hyperlink ref="A147" r:id="rId502" display="https://smartcig.anticorruzione.it/AVCP-SmartCig/preparaDettaglioComunicazioneOS.action?codDettaglioCarnet=36894015"/>
    <hyperlink ref="A148" r:id="rId503" display="https://smartcig.anticorruzione.it/AVCP-SmartCig/preparaDettaglioComunicazioneOS.action?codDettaglioCarnet=36894014"/>
    <hyperlink ref="A149" r:id="rId504" display="https://smartcig.anticorruzione.it/AVCP-SmartCig/preparaDettaglioComunicazioneOS.action?codDettaglioCarnet=36894013"/>
    <hyperlink ref="A150" r:id="rId505" display="https://smartcig.anticorruzione.it/AVCP-SmartCig/preparaDettaglioComunicazioneOS.action?codDettaglioCarnet=36894012"/>
    <hyperlink ref="A151" r:id="rId506" display="https://smartcig.anticorruzione.it/AVCP-SmartCig/preparaDettaglioComunicazioneOS.action?codDettaglioCarnet=36823831"/>
    <hyperlink ref="A152" r:id="rId507" display="https://smartcig.anticorruzione.it/AVCP-SmartCig/preparaDettaglioComunicazioneOS.action?codDettaglioCarnet=36819001"/>
    <hyperlink ref="A153" r:id="rId508" display="https://smartcig.anticorruzione.it/AVCP-SmartCig/preparaDettaglioComunicazioneOS.action?codDettaglioCarnet=36759260"/>
    <hyperlink ref="A154" r:id="rId509" display="https://smartcig.anticorruzione.it/AVCP-SmartCig/preparaDettaglioComunicazioneOS.action?codDettaglioCarnet=36757538"/>
    <hyperlink ref="A155" r:id="rId510" display="https://smartcig.anticorruzione.it/AVCP-SmartCig/preparaDettaglioComunicazioneOS.action?codDettaglioCarnet=36610268"/>
    <hyperlink ref="A156" r:id="rId511" display="https://smartcig.anticorruzione.it/AVCP-SmartCig/preparaDettaglioComunicazioneOS.action?codDettaglioCarnet=36610252"/>
    <hyperlink ref="A157" r:id="rId512" display="https://smartcig.anticorruzione.it/AVCP-SmartCig/preparaDettaglioComunicazioneOS.action?codDettaglioCarnet=36610228"/>
    <hyperlink ref="A158" r:id="rId513" display="https://smartcig.anticorruzione.it/AVCP-SmartCig/preparaDettaglioComunicazioneOS.action?codDettaglioCarnet=36608112"/>
    <hyperlink ref="A159" r:id="rId514" display="https://smartcig.anticorruzione.it/AVCP-SmartCig/preparaDettaglioComunicazioneOS.action?codDettaglioCarnet=36594221"/>
    <hyperlink ref="A160" r:id="rId515" display="https://smartcig.anticorruzione.it/AVCP-SmartCig/preparaDettaglioComunicazioneOS.action?codDettaglioCarnet=36363992"/>
    <hyperlink ref="A161" r:id="rId516" display="https://smartcig.anticorruzione.it/AVCP-SmartCig/preparaDettaglioComunicazioneOS.action?codDettaglioCarnet=36328662"/>
    <hyperlink ref="A162" r:id="rId517" display="https://smartcig.anticorruzione.it/AVCP-SmartCig/preparaDettaglioComunicazioneOS.action?codDettaglioCarnet=36283340"/>
    <hyperlink ref="A163" r:id="rId518" display="https://smartcig.anticorruzione.it/AVCP-SmartCig/preparaDettaglioComunicazioneOS.action?codDettaglioCarnet=36283330"/>
    <hyperlink ref="A164" r:id="rId519" display="https://smartcig.anticorruzione.it/AVCP-SmartCig/preparaDettaglioComunicazioneOS.action?codDettaglioCarnet=36214513"/>
    <hyperlink ref="A165" r:id="rId520" display="https://smartcig.anticorruzione.it/AVCP-SmartCig/preparaDettaglioComunicazioneOS.action?codDettaglioCarnet=36154595"/>
    <hyperlink ref="A166" r:id="rId521" display="https://smartcig.anticorruzione.it/AVCP-SmartCig/preparaDettaglioComunicazioneOS.action?codDettaglioCarnet=36154325"/>
    <hyperlink ref="A167" r:id="rId522" display="https://smartcig.anticorruzione.it/AVCP-SmartCig/preparaDettaglioComunicazioneOS.action?codDettaglioCarnet=36120659"/>
    <hyperlink ref="A168" r:id="rId523" display="https://smartcig.anticorruzione.it/AVCP-SmartCig/preparaDettaglioComunicazioneOS.action?codDettaglioCarnet=36014807"/>
    <hyperlink ref="A169" r:id="rId524" display="https://smartcig.anticorruzione.it/AVCP-SmartCig/preparaDettaglioComunicazioneOS.action?codDettaglioCarnet=35948286"/>
    <hyperlink ref="A170" r:id="rId525" display="https://smartcig.anticorruzione.it/AVCP-SmartCig/preparaDettaglioComunicazioneOS.action?codDettaglioCarnet=35948236"/>
    <hyperlink ref="A171" r:id="rId526" display="https://smartcig.anticorruzione.it/AVCP-SmartCig/preparaDettaglioComunicazioneOS.action?codDettaglioCarnet=35948124"/>
    <hyperlink ref="A172" r:id="rId527" display="https://smartcig.anticorruzione.it/AVCP-SmartCig/preparaDettaglioComunicazioneOS.action?codDettaglioCarnet=35948035"/>
    <hyperlink ref="A173" r:id="rId528" display="https://smartcig.anticorruzione.it/AVCP-SmartCig/preparaDettaglioComunicazioneOS.action?codDettaglioCarnet=35947912"/>
    <hyperlink ref="A174" r:id="rId529" display="https://smartcig.anticorruzione.it/AVCP-SmartCig/preparaDettaglioComunicazioneOS.action?codDettaglioCarnet=35927570"/>
    <hyperlink ref="A175" r:id="rId530" display="https://smartcig.anticorruzione.it/AVCP-SmartCig/preparaDettaglioComunicazioneOS.action?codDettaglioCarnet=35911691"/>
    <hyperlink ref="A176" r:id="rId531" display="https://smartcig.anticorruzione.it/AVCP-SmartCig/preparaDettaglioComunicazioneOS.action?codDettaglioCarnet=35911688"/>
    <hyperlink ref="A177" r:id="rId532" display="https://smartcig.anticorruzione.it/AVCP-SmartCig/preparaDettaglioComunicazioneOS.action?codDettaglioCarnet=35911686"/>
    <hyperlink ref="A178" r:id="rId533" display="https://smartcig.anticorruzione.it/AVCP-SmartCig/preparaDettaglioComunicazioneOS.action?codDettaglioCarnet=35911685"/>
    <hyperlink ref="A179" r:id="rId534" display="https://smartcig.anticorruzione.it/AVCP-SmartCig/preparaDettaglioComunicazioneOS.action?codDettaglioCarnet=35911679"/>
    <hyperlink ref="A180" r:id="rId535" display="https://smartcig.anticorruzione.it/AVCP-SmartCig/preparaDettaglioComunicazioneOS.action?codDettaglioCarnet=35911677"/>
    <hyperlink ref="A181" r:id="rId536" display="https://smartcig.anticorruzione.it/AVCP-SmartCig/preparaDettaglioComunicazioneOS.action?codDettaglioCarnet=35911676"/>
    <hyperlink ref="A182" r:id="rId537" display="https://smartcig.anticorruzione.it/AVCP-SmartCig/preparaDettaglioComunicazioneOS.action?codDettaglioCarnet=35911669"/>
    <hyperlink ref="A183" r:id="rId538" display="https://smartcig.anticorruzione.it/AVCP-SmartCig/preparaDettaglioComunicazioneOS.action?codDettaglioCarnet=35911649"/>
    <hyperlink ref="A184" r:id="rId539" display="https://smartcig.anticorruzione.it/AVCP-SmartCig/preparaDettaglioComunicazioneOS.action?codDettaglioCarnet=35911647"/>
    <hyperlink ref="A185" r:id="rId540" display="https://smartcig.anticorruzione.it/AVCP-SmartCig/preparaDettaglioComunicazioneOS.action?codDettaglioCarnet=35911641"/>
    <hyperlink ref="A186" r:id="rId541" display="https://smartcig.anticorruzione.it/AVCP-SmartCig/preparaDettaglioComunicazioneOS.action?codDettaglioCarnet=35911630"/>
    <hyperlink ref="A187" r:id="rId542" display="https://smartcig.anticorruzione.it/AVCP-SmartCig/preparaDettaglioComunicazioneOS.action?codDettaglioCarnet=35911627"/>
    <hyperlink ref="A188" r:id="rId543" display="https://smartcig.anticorruzione.it/AVCP-SmartCig/preparaDettaglioComunicazioneOS.action?codDettaglioCarnet=35911622"/>
    <hyperlink ref="A189" r:id="rId544" display="https://smartcig.anticorruzione.it/AVCP-SmartCig/preparaDettaglioComunicazioneOS.action?codDettaglioCarnet=35911617"/>
    <hyperlink ref="A190" r:id="rId545" display="https://smartcig.anticorruzione.it/AVCP-SmartCig/preparaDettaglioComunicazioneOS.action?codDettaglioCarnet=35911612"/>
    <hyperlink ref="A191" r:id="rId546" display="https://smartcig.anticorruzione.it/AVCP-SmartCig/preparaDettaglioComunicazioneOS.action?codDettaglioCarnet=35772502"/>
    <hyperlink ref="A192" r:id="rId547" display="https://smartcig.anticorruzione.it/AVCP-SmartCig/preparaDettaglioComunicazioneOS.action?codDettaglioCarnet=35686971"/>
    <hyperlink ref="A193" r:id="rId548" display="https://smartcig.anticorruzione.it/AVCP-SmartCig/preparaDettaglioComunicazioneOS.action?codDettaglioCarnet=35545704"/>
    <hyperlink ref="A194" r:id="rId549" display="https://smartcig.anticorruzione.it/AVCP-SmartCig/preparaDettaglioComunicazioneOS.action?codDettaglioCarnet=35497882"/>
    <hyperlink ref="A195" r:id="rId550" display="https://smartcig.anticorruzione.it/AVCP-SmartCig/preparaDettaglioComunicazioneOS.action?codDettaglioCarnet=35496253"/>
    <hyperlink ref="A196" r:id="rId551" display="https://smartcig.anticorruzione.it/AVCP-SmartCig/preparaDettaglioComunicazioneOS.action?codDettaglioCarnet=35444628"/>
    <hyperlink ref="A197" r:id="rId552" display="https://smartcig.anticorruzione.it/AVCP-SmartCig/preparaDettaglioComunicazioneOS.action?codDettaglioCarnet=34896387"/>
  </hyperlinks>
  <printOptions/>
  <pageMargins left="0.7" right="0.7" top="0.75" bottom="0.75" header="0.3" footer="0.3"/>
  <pageSetup orientation="portrait" paperSize="9"/>
  <legacyDrawing r:id="rId553"/>
  <controls>
    <control shapeId="15361" r:id="rId1" name="Control 1"/>
    <control shapeId="15362" r:id="rId2" name="Control 2"/>
    <control shapeId="15363" r:id="rId3" name="Control 3"/>
    <control shapeId="15364" r:id="rId4" name="Control 4"/>
    <control shapeId="15365" r:id="rId5" name="Control 5"/>
    <control shapeId="15366" r:id="rId6" name="Control 6"/>
    <control shapeId="15367" r:id="rId7" name="Control 7"/>
    <control shapeId="15368" r:id="rId8" name="Control 8"/>
    <control shapeId="15369" r:id="rId9" name="Control 9"/>
    <control shapeId="15370" r:id="rId10" name="Control 10"/>
    <control shapeId="15371" r:id="rId11" name="Control 11"/>
    <control shapeId="15372" r:id="rId12" name="Control 12"/>
    <control shapeId="15373" r:id="rId13" name="Control 13"/>
    <control shapeId="15374" r:id="rId14" name="Control 14"/>
    <control shapeId="15375" r:id="rId15" name="Control 15"/>
    <control shapeId="15376" r:id="rId16" name="Control 16"/>
    <control shapeId="15377" r:id="rId17" name="Control 17"/>
    <control shapeId="15378" r:id="rId18" name="Control 18"/>
    <control shapeId="15379" r:id="rId19" name="Control 19"/>
    <control shapeId="15380" r:id="rId20" name="Control 20"/>
    <control shapeId="15381" r:id="rId21" name="Control 21"/>
    <control shapeId="15382" r:id="rId22" name="Control 22"/>
    <control shapeId="15383" r:id="rId23" name="Control 23"/>
    <control shapeId="15384" r:id="rId24" name="Control 24"/>
    <control shapeId="15385" r:id="rId25" name="Control 25"/>
    <control shapeId="15386" r:id="rId26" name="Control 26"/>
    <control shapeId="15387" r:id="rId27" name="Control 27"/>
    <control shapeId="15388" r:id="rId28" name="Control 28"/>
    <control shapeId="15389" r:id="rId29" name="Control 29"/>
    <control shapeId="15390" r:id="rId30" name="Control 30"/>
    <control shapeId="15391" r:id="rId31" name="Control 31"/>
    <control shapeId="15392" r:id="rId32" name="Control 32"/>
    <control shapeId="15393" r:id="rId33" name="Control 33"/>
    <control shapeId="15394" r:id="rId34" name="Control 34"/>
    <control shapeId="15395" r:id="rId35" name="Control 35"/>
    <control shapeId="15396" r:id="rId36" name="Control 36"/>
    <control shapeId="15397" r:id="rId37" name="Control 37"/>
    <control shapeId="15398" r:id="rId38" name="Control 38"/>
    <control shapeId="15399" r:id="rId39" name="Control 39"/>
    <control shapeId="15400" r:id="rId40" name="Control 40"/>
    <control shapeId="15401" r:id="rId41" name="Control 41"/>
    <control shapeId="15402" r:id="rId42" name="Control 42"/>
    <control shapeId="15403" r:id="rId43" name="Control 43"/>
    <control shapeId="15404" r:id="rId44" name="Control 44"/>
    <control shapeId="15405" r:id="rId45" name="Control 45"/>
    <control shapeId="15406" r:id="rId46" name="Control 46"/>
    <control shapeId="15407" r:id="rId47" name="Control 47"/>
    <control shapeId="15408" r:id="rId48" name="Control 48"/>
    <control shapeId="15409" r:id="rId49" name="Control 49"/>
    <control shapeId="15410" r:id="rId50" name="Control 50"/>
    <control shapeId="15411" r:id="rId51" name="Control 51"/>
    <control shapeId="15412" r:id="rId52" name="Control 52"/>
    <control shapeId="15413" r:id="rId53" name="Control 53"/>
    <control shapeId="15414" r:id="rId54" name="Control 54"/>
    <control shapeId="15415" r:id="rId55" name="Control 55"/>
    <control shapeId="15416" r:id="rId56" name="Control 56"/>
    <control shapeId="15417" r:id="rId57" name="Control 57"/>
    <control shapeId="15418" r:id="rId58" name="Control 58"/>
    <control shapeId="15419" r:id="rId59" name="Control 59"/>
    <control shapeId="15420" r:id="rId60" name="Control 60"/>
    <control shapeId="15421" r:id="rId61" name="Control 61"/>
    <control shapeId="15422" r:id="rId62" name="Control 62"/>
    <control shapeId="15423" r:id="rId63" name="Control 63"/>
    <control shapeId="15424" r:id="rId64" name="Control 64"/>
    <control shapeId="15425" r:id="rId65" name="Control 65"/>
    <control shapeId="15426" r:id="rId66" name="Control 66"/>
    <control shapeId="15427" r:id="rId67" name="Control 67"/>
    <control shapeId="15428" r:id="rId68" name="Control 68"/>
    <control shapeId="15429" r:id="rId69" name="Control 69"/>
    <control shapeId="15430" r:id="rId70" name="Control 70"/>
    <control shapeId="15431" r:id="rId71" name="Control 71"/>
    <control shapeId="15432" r:id="rId72" name="Control 72"/>
    <control shapeId="15433" r:id="rId73" name="Control 73"/>
    <control shapeId="15434" r:id="rId74" name="Control 74"/>
    <control shapeId="15435" r:id="rId75" name="Control 75"/>
    <control shapeId="15436" r:id="rId76" name="Control 76"/>
    <control shapeId="15437" r:id="rId77" name="Control 77"/>
    <control shapeId="15438" r:id="rId78" name="Control 78"/>
    <control shapeId="15439" r:id="rId79" name="Control 79"/>
    <control shapeId="15440" r:id="rId80" name="Control 80"/>
    <control shapeId="15441" r:id="rId81" name="Control 81"/>
    <control shapeId="15442" r:id="rId82" name="Control 82"/>
    <control shapeId="15443" r:id="rId83" name="Control 83"/>
    <control shapeId="15444" r:id="rId84" name="Control 84"/>
    <control shapeId="15445" r:id="rId85" name="Control 85"/>
    <control shapeId="15446" r:id="rId86" name="Control 86"/>
    <control shapeId="15447" r:id="rId87" name="Control 87"/>
    <control shapeId="15448" r:id="rId88" name="Control 88"/>
    <control shapeId="15449" r:id="rId89" name="Control 89"/>
    <control shapeId="15450" r:id="rId90" name="Control 90"/>
    <control shapeId="15451" r:id="rId91" name="Control 91"/>
    <control shapeId="15452" r:id="rId92" name="Control 92"/>
    <control shapeId="15453" r:id="rId93" name="Control 93"/>
    <control shapeId="15454" r:id="rId94" name="Control 94"/>
    <control shapeId="15455" r:id="rId95" name="Control 95"/>
    <control shapeId="15456" r:id="rId96" name="Control 96"/>
    <control shapeId="15457" r:id="rId97" name="Control 97"/>
    <control shapeId="15458" r:id="rId98" name="Control 98"/>
    <control shapeId="15459" r:id="rId99" name="Control 99"/>
    <control shapeId="15460" r:id="rId100" name="Control 100"/>
    <control shapeId="15461" r:id="rId101" name="Control 101"/>
    <control shapeId="15462" r:id="rId102" name="Control 102"/>
    <control shapeId="15463" r:id="rId103" name="Control 103"/>
    <control shapeId="15464" r:id="rId104" name="Control 104"/>
    <control shapeId="15465" r:id="rId105" name="Control 105"/>
    <control shapeId="15466" r:id="rId106" name="Control 106"/>
    <control shapeId="15467" r:id="rId107" name="Control 107"/>
    <control shapeId="15468" r:id="rId108" name="Control 108"/>
    <control shapeId="15469" r:id="rId109" name="Control 109"/>
    <control shapeId="15470" r:id="rId110" name="Control 110"/>
    <control shapeId="15471" r:id="rId111" name="Control 111"/>
    <control shapeId="15472" r:id="rId112" name="Control 112"/>
    <control shapeId="15473" r:id="rId113" name="Control 113"/>
    <control shapeId="15474" r:id="rId114" name="Control 114"/>
    <control shapeId="15475" r:id="rId115" name="Control 115"/>
    <control shapeId="15476" r:id="rId116" name="Control 116"/>
    <control shapeId="15477" r:id="rId117" name="Control 117"/>
    <control shapeId="15478" r:id="rId118" name="Control 118"/>
    <control shapeId="15479" r:id="rId119" name="Control 119"/>
    <control shapeId="15480" r:id="rId120" name="Control 120"/>
    <control shapeId="15481" r:id="rId121" name="Control 121"/>
    <control shapeId="15482" r:id="rId122" name="Control 122"/>
    <control shapeId="15483" r:id="rId123" name="Control 123"/>
    <control shapeId="15484" r:id="rId124" name="Control 124"/>
    <control shapeId="15485" r:id="rId125" name="Control 125"/>
    <control shapeId="15486" r:id="rId126" name="Control 126"/>
    <control shapeId="15487" r:id="rId127" name="Control 127"/>
    <control shapeId="15488" r:id="rId128" name="Control 128"/>
    <control shapeId="15489" r:id="rId129" name="Control 129"/>
    <control shapeId="15490" r:id="rId130" name="Control 130"/>
    <control shapeId="15491" r:id="rId131" name="Control 131"/>
    <control shapeId="15492" r:id="rId132" name="Control 132"/>
    <control shapeId="15493" r:id="rId133" name="Control 133"/>
    <control shapeId="15494" r:id="rId134" name="Control 134"/>
    <control shapeId="15495" r:id="rId135" name="Control 135"/>
    <control shapeId="15496" r:id="rId136" name="Control 136"/>
    <control shapeId="15497" r:id="rId137" name="Control 137"/>
    <control shapeId="15498" r:id="rId138" name="Control 138"/>
    <control shapeId="15499" r:id="rId139" name="Control 139"/>
    <control shapeId="15500" r:id="rId140" name="Control 140"/>
    <control shapeId="15501" r:id="rId141" name="Control 141"/>
    <control shapeId="15502" r:id="rId142" name="Control 142"/>
    <control shapeId="15503" r:id="rId143" name="Control 143"/>
    <control shapeId="15504" r:id="rId144" name="Control 144"/>
    <control shapeId="15505" r:id="rId145" name="Control 145"/>
    <control shapeId="15506" r:id="rId146" name="Control 146"/>
    <control shapeId="15507" r:id="rId147" name="Control 147"/>
    <control shapeId="15508" r:id="rId148" name="Control 148"/>
    <control shapeId="15509" r:id="rId149" name="Control 149"/>
    <control shapeId="15510" r:id="rId150" name="Control 150"/>
    <control shapeId="15511" r:id="rId151" name="Control 151"/>
    <control shapeId="15512" r:id="rId152" name="Control 152"/>
    <control shapeId="15513" r:id="rId153" name="Control 153"/>
    <control shapeId="15514" r:id="rId154" name="Control 154"/>
    <control shapeId="15515" r:id="rId155" name="Control 155"/>
    <control shapeId="15516" r:id="rId156" name="Control 156"/>
    <control shapeId="15517" r:id="rId157" name="Control 157"/>
    <control shapeId="15518" r:id="rId158" name="Control 158"/>
    <control shapeId="15519" r:id="rId159" name="Control 159"/>
    <control shapeId="15520" r:id="rId160" name="Control 160"/>
    <control shapeId="15521" r:id="rId161" name="Control 161"/>
    <control shapeId="15522" r:id="rId162" name="Control 162"/>
    <control shapeId="15523" r:id="rId163" name="Control 163"/>
    <control shapeId="15524" r:id="rId164" name="Control 164"/>
    <control shapeId="15525" r:id="rId165" name="Control 165"/>
    <control shapeId="15526" r:id="rId166" name="Control 166"/>
    <control shapeId="15527" r:id="rId167" name="Control 167"/>
    <control shapeId="15528" r:id="rId168" name="Control 168"/>
    <control shapeId="15529" r:id="rId169" name="Control 169"/>
    <control shapeId="15530" r:id="rId170" name="Control 170"/>
    <control shapeId="15531" r:id="rId171" name="Control 171"/>
    <control shapeId="15532" r:id="rId172" name="Control 172"/>
    <control shapeId="15533" r:id="rId173" name="Control 173"/>
    <control shapeId="15534" r:id="rId174" name="Control 174"/>
    <control shapeId="15535" r:id="rId175" name="Control 175"/>
    <control shapeId="15536" r:id="rId176" name="Control 176"/>
    <control shapeId="15537" r:id="rId177" name="Control 177"/>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88"/>
  <sheetViews>
    <sheetView zoomScale="40" zoomScaleNormal="40" workbookViewId="0" topLeftCell="A25">
      <selection activeCell="G182" sqref="G182:I182"/>
    </sheetView>
  </sheetViews>
  <sheetFormatPr defaultColWidth="9.140625" defaultRowHeight="15"/>
  <cols>
    <col min="1" max="1" width="9.421875" style="0" customWidth="1"/>
    <col min="9" max="9" width="44.421875" style="0" customWidth="1"/>
    <col min="13" max="13" width="16.7109375" style="0" customWidth="1"/>
    <col min="14" max="14" width="20.7109375" style="0" customWidth="1"/>
    <col min="15" max="15" width="16.28125" style="0" customWidth="1"/>
    <col min="16" max="16" width="17.28125" style="0" customWidth="1"/>
  </cols>
  <sheetData>
    <row r="1" spans="1:16" ht="168">
      <c r="A1" s="3" t="s">
        <v>20</v>
      </c>
      <c r="B1" s="4" t="s">
        <v>21</v>
      </c>
      <c r="C1" s="3" t="s">
        <v>22</v>
      </c>
      <c r="D1" s="3" t="s">
        <v>23</v>
      </c>
      <c r="E1" s="4" t="s">
        <v>24</v>
      </c>
      <c r="F1" s="4" t="s">
        <v>25</v>
      </c>
      <c r="G1" s="3" t="s">
        <v>20</v>
      </c>
      <c r="H1" s="4" t="s">
        <v>26</v>
      </c>
      <c r="I1" s="4" t="s">
        <v>27</v>
      </c>
      <c r="J1" s="4" t="s">
        <v>28</v>
      </c>
      <c r="K1" s="4" t="s">
        <v>29</v>
      </c>
      <c r="L1" s="4" t="s">
        <v>60</v>
      </c>
      <c r="M1" s="5" t="s">
        <v>30</v>
      </c>
      <c r="N1" s="6" t="s">
        <v>31</v>
      </c>
      <c r="O1" s="6" t="s">
        <v>32</v>
      </c>
      <c r="P1" s="5" t="s">
        <v>33</v>
      </c>
    </row>
    <row r="2" spans="1:16" s="7" customFormat="1" ht="120">
      <c r="A2" s="8" t="s">
        <v>34</v>
      </c>
      <c r="B2" s="8" t="s">
        <v>35</v>
      </c>
      <c r="C2" s="9" t="s">
        <v>36</v>
      </c>
      <c r="D2" s="8" t="s">
        <v>1912</v>
      </c>
      <c r="E2" s="12" t="s">
        <v>3</v>
      </c>
      <c r="F2" s="8" t="s">
        <v>37</v>
      </c>
      <c r="G2" s="8" t="s">
        <v>1913</v>
      </c>
      <c r="H2" s="8"/>
      <c r="I2" s="12" t="s">
        <v>1914</v>
      </c>
      <c r="J2" s="8"/>
      <c r="K2" s="8"/>
      <c r="L2" s="8" t="s">
        <v>38</v>
      </c>
      <c r="M2" s="10">
        <v>313.4</v>
      </c>
      <c r="N2" s="11" t="s">
        <v>18</v>
      </c>
      <c r="O2" s="11" t="s">
        <v>18</v>
      </c>
      <c r="P2" s="10">
        <v>313.4</v>
      </c>
    </row>
    <row r="3" spans="1:16" s="7" customFormat="1" ht="120">
      <c r="A3" s="8" t="s">
        <v>34</v>
      </c>
      <c r="B3" s="8" t="s">
        <v>35</v>
      </c>
      <c r="C3" s="9" t="s">
        <v>36</v>
      </c>
      <c r="D3" s="8" t="s">
        <v>2073</v>
      </c>
      <c r="E3" s="12" t="s">
        <v>1370</v>
      </c>
      <c r="F3" s="8" t="s">
        <v>37</v>
      </c>
      <c r="G3" s="8" t="s">
        <v>2074</v>
      </c>
      <c r="H3" s="8"/>
      <c r="I3" s="12" t="s">
        <v>2075</v>
      </c>
      <c r="J3" s="8"/>
      <c r="K3" s="8"/>
      <c r="L3" s="8" t="s">
        <v>38</v>
      </c>
      <c r="M3" s="10">
        <v>4600</v>
      </c>
      <c r="N3" s="11">
        <v>42924</v>
      </c>
      <c r="O3" s="11" t="s">
        <v>1372</v>
      </c>
      <c r="P3" s="10">
        <v>4600</v>
      </c>
    </row>
    <row r="4" spans="1:16" s="7" customFormat="1" ht="120">
      <c r="A4" s="8" t="s">
        <v>34</v>
      </c>
      <c r="B4" s="8" t="s">
        <v>35</v>
      </c>
      <c r="C4" s="9" t="s">
        <v>36</v>
      </c>
      <c r="D4" s="8" t="s">
        <v>1479</v>
      </c>
      <c r="E4" s="12" t="s">
        <v>1402</v>
      </c>
      <c r="F4" s="8" t="s">
        <v>37</v>
      </c>
      <c r="G4" s="8" t="s">
        <v>1480</v>
      </c>
      <c r="H4" s="8"/>
      <c r="I4" s="12" t="s">
        <v>1481</v>
      </c>
      <c r="J4" s="8"/>
      <c r="K4" s="8"/>
      <c r="L4" s="8" t="s">
        <v>38</v>
      </c>
      <c r="M4" s="10">
        <v>1800</v>
      </c>
      <c r="N4" s="11" t="s">
        <v>1482</v>
      </c>
      <c r="O4" s="11" t="s">
        <v>1482</v>
      </c>
      <c r="P4" s="10">
        <v>1800</v>
      </c>
    </row>
    <row r="5" spans="1:16" s="7" customFormat="1" ht="120">
      <c r="A5" s="8" t="s">
        <v>34</v>
      </c>
      <c r="B5" s="8" t="s">
        <v>35</v>
      </c>
      <c r="C5" s="9" t="s">
        <v>36</v>
      </c>
      <c r="D5" s="8" t="s">
        <v>43</v>
      </c>
      <c r="E5" s="12" t="s">
        <v>3</v>
      </c>
      <c r="F5" s="8" t="s">
        <v>37</v>
      </c>
      <c r="G5" s="8" t="s">
        <v>44</v>
      </c>
      <c r="H5" s="8"/>
      <c r="I5" s="12" t="s">
        <v>2</v>
      </c>
      <c r="J5" s="8"/>
      <c r="K5" s="8"/>
      <c r="L5" s="8" t="s">
        <v>38</v>
      </c>
      <c r="M5" s="10">
        <v>25000</v>
      </c>
      <c r="N5" s="11" t="s">
        <v>0</v>
      </c>
      <c r="O5" s="11"/>
      <c r="P5" s="10">
        <v>14331.679999999998</v>
      </c>
    </row>
    <row r="6" spans="1:16" s="7" customFormat="1" ht="120">
      <c r="A6" s="8" t="s">
        <v>34</v>
      </c>
      <c r="B6" s="8" t="s">
        <v>35</v>
      </c>
      <c r="C6" s="9" t="s">
        <v>36</v>
      </c>
      <c r="D6" s="8" t="s">
        <v>1497</v>
      </c>
      <c r="E6" s="12" t="s">
        <v>1498</v>
      </c>
      <c r="F6" s="8" t="s">
        <v>37</v>
      </c>
      <c r="G6" s="8" t="s">
        <v>1499</v>
      </c>
      <c r="H6" s="8"/>
      <c r="I6" s="12" t="s">
        <v>93</v>
      </c>
      <c r="J6" s="8"/>
      <c r="K6" s="8"/>
      <c r="L6" s="8" t="s">
        <v>38</v>
      </c>
      <c r="M6" s="10">
        <v>393.57</v>
      </c>
      <c r="N6" s="11">
        <v>42736</v>
      </c>
      <c r="O6" s="11">
        <v>43100</v>
      </c>
      <c r="P6" s="10">
        <v>393.57</v>
      </c>
    </row>
    <row r="7" spans="1:16" s="7" customFormat="1" ht="120">
      <c r="A7" s="8" t="s">
        <v>34</v>
      </c>
      <c r="B7" s="8" t="s">
        <v>35</v>
      </c>
      <c r="C7" s="9" t="s">
        <v>36</v>
      </c>
      <c r="D7" s="8" t="s">
        <v>1500</v>
      </c>
      <c r="E7" s="12" t="s">
        <v>1501</v>
      </c>
      <c r="F7" s="8" t="s">
        <v>37</v>
      </c>
      <c r="G7" s="8" t="s">
        <v>1502</v>
      </c>
      <c r="H7" s="8"/>
      <c r="I7" s="12" t="s">
        <v>110</v>
      </c>
      <c r="J7" s="8"/>
      <c r="K7" s="8"/>
      <c r="L7" s="8" t="s">
        <v>38</v>
      </c>
      <c r="M7" s="10">
        <v>25.58</v>
      </c>
      <c r="N7" s="11" t="s">
        <v>1503</v>
      </c>
      <c r="O7" s="11" t="s">
        <v>1503</v>
      </c>
      <c r="P7" s="10">
        <v>25.58</v>
      </c>
    </row>
    <row r="8" spans="1:16" s="7" customFormat="1" ht="120">
      <c r="A8" s="8" t="s">
        <v>34</v>
      </c>
      <c r="B8" s="8" t="s">
        <v>35</v>
      </c>
      <c r="C8" s="9" t="s">
        <v>36</v>
      </c>
      <c r="D8" s="8" t="s">
        <v>1358</v>
      </c>
      <c r="E8" s="12" t="s">
        <v>5</v>
      </c>
      <c r="F8" s="8" t="s">
        <v>37</v>
      </c>
      <c r="G8" s="8" t="s">
        <v>1359</v>
      </c>
      <c r="H8" s="8"/>
      <c r="I8" s="12" t="s">
        <v>121</v>
      </c>
      <c r="J8" s="8"/>
      <c r="K8" s="8"/>
      <c r="L8" s="8" t="s">
        <v>38</v>
      </c>
      <c r="M8" s="10">
        <v>406.46</v>
      </c>
      <c r="N8" s="11" t="s">
        <v>15</v>
      </c>
      <c r="O8" s="11" t="s">
        <v>15</v>
      </c>
      <c r="P8" s="10">
        <v>406.46</v>
      </c>
    </row>
    <row r="9" spans="1:16" s="7" customFormat="1" ht="120">
      <c r="A9" s="8" t="s">
        <v>34</v>
      </c>
      <c r="B9" s="8" t="s">
        <v>35</v>
      </c>
      <c r="C9" s="9" t="s">
        <v>36</v>
      </c>
      <c r="D9" s="8" t="s">
        <v>1348</v>
      </c>
      <c r="E9" s="12" t="s">
        <v>1349</v>
      </c>
      <c r="F9" s="8" t="s">
        <v>37</v>
      </c>
      <c r="G9" s="8" t="s">
        <v>1350</v>
      </c>
      <c r="H9" s="8"/>
      <c r="I9" s="12" t="s">
        <v>136</v>
      </c>
      <c r="J9" s="8"/>
      <c r="K9" s="8"/>
      <c r="L9" s="8" t="s">
        <v>38</v>
      </c>
      <c r="M9" s="10">
        <v>10000</v>
      </c>
      <c r="N9" s="11" t="s">
        <v>1351</v>
      </c>
      <c r="O9" s="11">
        <v>43100</v>
      </c>
      <c r="P9" s="10">
        <v>10000</v>
      </c>
    </row>
    <row r="10" spans="1:16" s="7" customFormat="1" ht="120">
      <c r="A10" s="8" t="s">
        <v>34</v>
      </c>
      <c r="B10" s="8" t="s">
        <v>35</v>
      </c>
      <c r="C10" s="9" t="s">
        <v>36</v>
      </c>
      <c r="D10" s="8" t="s">
        <v>1504</v>
      </c>
      <c r="E10" s="12" t="s">
        <v>1505</v>
      </c>
      <c r="F10" s="8" t="s">
        <v>37</v>
      </c>
      <c r="G10" s="8" t="s">
        <v>1350</v>
      </c>
      <c r="H10" s="8"/>
      <c r="I10" s="12" t="s">
        <v>136</v>
      </c>
      <c r="J10" s="8"/>
      <c r="K10" s="8"/>
      <c r="L10" s="8" t="s">
        <v>38</v>
      </c>
      <c r="M10" s="10">
        <v>1861</v>
      </c>
      <c r="N10" s="11" t="s">
        <v>1351</v>
      </c>
      <c r="O10" s="11">
        <v>43100</v>
      </c>
      <c r="P10" s="10">
        <v>1861</v>
      </c>
    </row>
    <row r="11" spans="1:16" s="7" customFormat="1" ht="120">
      <c r="A11" s="8" t="s">
        <v>34</v>
      </c>
      <c r="B11" s="8" t="s">
        <v>35</v>
      </c>
      <c r="C11" s="9" t="s">
        <v>36</v>
      </c>
      <c r="D11" s="8" t="s">
        <v>1506</v>
      </c>
      <c r="E11" s="12" t="s">
        <v>1507</v>
      </c>
      <c r="F11" s="8" t="s">
        <v>37</v>
      </c>
      <c r="G11" s="8" t="s">
        <v>1508</v>
      </c>
      <c r="H11" s="8"/>
      <c r="I11" s="12" t="s">
        <v>1509</v>
      </c>
      <c r="J11" s="8"/>
      <c r="K11" s="8"/>
      <c r="L11" s="8" t="s">
        <v>38</v>
      </c>
      <c r="M11" s="10">
        <v>700</v>
      </c>
      <c r="N11" s="11" t="s">
        <v>1510</v>
      </c>
      <c r="O11" s="11" t="s">
        <v>1510</v>
      </c>
      <c r="P11" s="10">
        <v>700</v>
      </c>
    </row>
    <row r="12" spans="1:16" s="7" customFormat="1" ht="120">
      <c r="A12" s="8" t="s">
        <v>34</v>
      </c>
      <c r="B12" s="8" t="s">
        <v>35</v>
      </c>
      <c r="C12" s="9" t="s">
        <v>36</v>
      </c>
      <c r="D12" s="8" t="s">
        <v>1511</v>
      </c>
      <c r="E12" s="12" t="s">
        <v>1507</v>
      </c>
      <c r="F12" s="8" t="s">
        <v>37</v>
      </c>
      <c r="G12" s="8" t="s">
        <v>1512</v>
      </c>
      <c r="H12" s="8"/>
      <c r="I12" s="12" t="s">
        <v>1513</v>
      </c>
      <c r="J12" s="8"/>
      <c r="K12" s="8"/>
      <c r="L12" s="8" t="s">
        <v>38</v>
      </c>
      <c r="M12" s="10">
        <v>95</v>
      </c>
      <c r="N12" s="11" t="s">
        <v>1514</v>
      </c>
      <c r="O12" s="11" t="s">
        <v>1514</v>
      </c>
      <c r="P12" s="10">
        <v>95</v>
      </c>
    </row>
    <row r="13" spans="1:16" s="7" customFormat="1" ht="120">
      <c r="A13" s="8" t="s">
        <v>34</v>
      </c>
      <c r="B13" s="8" t="s">
        <v>35</v>
      </c>
      <c r="C13" s="9">
        <v>2016</v>
      </c>
      <c r="D13" s="8" t="s">
        <v>1407</v>
      </c>
      <c r="E13" s="12" t="s">
        <v>10</v>
      </c>
      <c r="F13" s="8" t="s">
        <v>37</v>
      </c>
      <c r="G13" s="8" t="s">
        <v>1420</v>
      </c>
      <c r="H13" s="8" t="s">
        <v>52</v>
      </c>
      <c r="I13" s="12" t="s">
        <v>1421</v>
      </c>
      <c r="J13" s="8" t="s">
        <v>52</v>
      </c>
      <c r="K13" s="8" t="s">
        <v>52</v>
      </c>
      <c r="L13" s="8" t="s">
        <v>1339</v>
      </c>
      <c r="M13" s="10">
        <v>7980</v>
      </c>
      <c r="N13" s="11" t="s">
        <v>1410</v>
      </c>
      <c r="O13" s="11">
        <v>42885</v>
      </c>
      <c r="P13" s="10">
        <v>7980</v>
      </c>
    </row>
    <row r="14" spans="1:16" s="7" customFormat="1" ht="120">
      <c r="A14" s="8" t="s">
        <v>34</v>
      </c>
      <c r="B14" s="8" t="s">
        <v>35</v>
      </c>
      <c r="C14" s="9" t="s">
        <v>36</v>
      </c>
      <c r="D14" s="8" t="s">
        <v>1515</v>
      </c>
      <c r="E14" s="12" t="s">
        <v>1516</v>
      </c>
      <c r="F14" s="8" t="s">
        <v>37</v>
      </c>
      <c r="G14" s="8" t="s">
        <v>1517</v>
      </c>
      <c r="H14" s="8"/>
      <c r="I14" s="12" t="s">
        <v>1518</v>
      </c>
      <c r="J14" s="8"/>
      <c r="K14" s="8"/>
      <c r="L14" s="8" t="s">
        <v>38</v>
      </c>
      <c r="M14" s="10">
        <v>390</v>
      </c>
      <c r="N14" s="11" t="s">
        <v>1519</v>
      </c>
      <c r="O14" s="11" t="s">
        <v>1519</v>
      </c>
      <c r="P14" s="10">
        <v>390</v>
      </c>
    </row>
    <row r="15" spans="1:16" s="7" customFormat="1" ht="120">
      <c r="A15" s="8" t="s">
        <v>34</v>
      </c>
      <c r="B15" s="8" t="s">
        <v>35</v>
      </c>
      <c r="C15" s="9" t="s">
        <v>36</v>
      </c>
      <c r="D15" s="8" t="s">
        <v>1491</v>
      </c>
      <c r="E15" s="12" t="s">
        <v>1370</v>
      </c>
      <c r="F15" s="8" t="s">
        <v>37</v>
      </c>
      <c r="G15" s="8" t="s">
        <v>1492</v>
      </c>
      <c r="H15" s="8"/>
      <c r="I15" s="12" t="s">
        <v>1493</v>
      </c>
      <c r="J15" s="8"/>
      <c r="K15" s="8"/>
      <c r="L15" s="8" t="s">
        <v>38</v>
      </c>
      <c r="M15" s="10">
        <v>6557.38</v>
      </c>
      <c r="N15" s="11">
        <v>42924</v>
      </c>
      <c r="O15" s="11" t="s">
        <v>1380</v>
      </c>
      <c r="P15" s="10">
        <v>6557.38</v>
      </c>
    </row>
    <row r="16" spans="1:16" s="7" customFormat="1" ht="120">
      <c r="A16" s="8" t="s">
        <v>34</v>
      </c>
      <c r="B16" s="8" t="s">
        <v>35</v>
      </c>
      <c r="C16" s="9" t="s">
        <v>36</v>
      </c>
      <c r="D16" s="8" t="s">
        <v>1520</v>
      </c>
      <c r="E16" s="12" t="s">
        <v>1370</v>
      </c>
      <c r="F16" s="8" t="s">
        <v>37</v>
      </c>
      <c r="G16" s="8" t="s">
        <v>1521</v>
      </c>
      <c r="H16" s="8"/>
      <c r="I16" s="12" t="s">
        <v>1522</v>
      </c>
      <c r="J16" s="8"/>
      <c r="K16" s="8"/>
      <c r="L16" s="8" t="s">
        <v>38</v>
      </c>
      <c r="M16" s="10">
        <v>2100</v>
      </c>
      <c r="N16" s="11">
        <v>42924</v>
      </c>
      <c r="O16" s="11" t="s">
        <v>1380</v>
      </c>
      <c r="P16" s="10">
        <v>2100</v>
      </c>
    </row>
    <row r="17" spans="1:16" s="7" customFormat="1" ht="120">
      <c r="A17" s="8" t="s">
        <v>34</v>
      </c>
      <c r="B17" s="8" t="s">
        <v>35</v>
      </c>
      <c r="C17" s="9" t="s">
        <v>36</v>
      </c>
      <c r="D17" s="8" t="s">
        <v>2132</v>
      </c>
      <c r="E17" s="12" t="s">
        <v>1370</v>
      </c>
      <c r="F17" s="8" t="s">
        <v>37</v>
      </c>
      <c r="G17" s="8" t="s">
        <v>2133</v>
      </c>
      <c r="H17" s="8"/>
      <c r="I17" s="12" t="s">
        <v>165</v>
      </c>
      <c r="J17" s="8"/>
      <c r="K17" s="8"/>
      <c r="L17" s="8" t="s">
        <v>38</v>
      </c>
      <c r="M17" s="10">
        <v>3000</v>
      </c>
      <c r="N17" s="11">
        <v>42924</v>
      </c>
      <c r="O17" s="11" t="s">
        <v>1380</v>
      </c>
      <c r="P17" s="10">
        <v>3000</v>
      </c>
    </row>
    <row r="18" spans="1:16" s="7" customFormat="1" ht="120">
      <c r="A18" s="8" t="s">
        <v>34</v>
      </c>
      <c r="B18" s="8" t="s">
        <v>35</v>
      </c>
      <c r="C18" s="9" t="s">
        <v>36</v>
      </c>
      <c r="D18" s="8" t="s">
        <v>1523</v>
      </c>
      <c r="E18" s="12" t="s">
        <v>1524</v>
      </c>
      <c r="F18" s="8" t="s">
        <v>37</v>
      </c>
      <c r="G18" s="8" t="s">
        <v>1525</v>
      </c>
      <c r="H18" s="8"/>
      <c r="I18" s="12" t="s">
        <v>167</v>
      </c>
      <c r="J18" s="8"/>
      <c r="K18" s="8"/>
      <c r="L18" s="8" t="s">
        <v>38</v>
      </c>
      <c r="M18" s="10">
        <v>121.12</v>
      </c>
      <c r="N18" s="11" t="s">
        <v>1526</v>
      </c>
      <c r="O18" s="11" t="s">
        <v>1526</v>
      </c>
      <c r="P18" s="10">
        <v>121.12</v>
      </c>
    </row>
    <row r="19" spans="1:16" s="7" customFormat="1" ht="120">
      <c r="A19" s="8" t="s">
        <v>34</v>
      </c>
      <c r="B19" s="8" t="s">
        <v>35</v>
      </c>
      <c r="C19" s="9" t="s">
        <v>36</v>
      </c>
      <c r="D19" s="8" t="s">
        <v>1373</v>
      </c>
      <c r="E19" s="12" t="s">
        <v>1374</v>
      </c>
      <c r="F19" s="8" t="s">
        <v>37</v>
      </c>
      <c r="G19" s="8" t="s">
        <v>1375</v>
      </c>
      <c r="H19" s="8"/>
      <c r="I19" s="12" t="s">
        <v>172</v>
      </c>
      <c r="J19" s="8"/>
      <c r="K19" s="8"/>
      <c r="L19" s="8" t="s">
        <v>38</v>
      </c>
      <c r="M19" s="10">
        <v>7000</v>
      </c>
      <c r="N19" s="11" t="s">
        <v>1376</v>
      </c>
      <c r="O19" s="11">
        <v>43100</v>
      </c>
      <c r="P19" s="10">
        <v>7000</v>
      </c>
    </row>
    <row r="20" spans="1:16" s="7" customFormat="1" ht="120">
      <c r="A20" s="8" t="s">
        <v>34</v>
      </c>
      <c r="B20" s="8" t="s">
        <v>35</v>
      </c>
      <c r="C20" s="9" t="s">
        <v>36</v>
      </c>
      <c r="D20" s="8" t="s">
        <v>1527</v>
      </c>
      <c r="E20" s="12" t="s">
        <v>1528</v>
      </c>
      <c r="F20" s="8" t="s">
        <v>37</v>
      </c>
      <c r="G20" s="8" t="s">
        <v>1375</v>
      </c>
      <c r="H20" s="8"/>
      <c r="I20" s="12" t="s">
        <v>172</v>
      </c>
      <c r="J20" s="8"/>
      <c r="K20" s="8"/>
      <c r="L20" s="8" t="s">
        <v>38</v>
      </c>
      <c r="M20" s="10">
        <v>5303.7</v>
      </c>
      <c r="N20" s="11" t="s">
        <v>1376</v>
      </c>
      <c r="O20" s="11">
        <v>43100</v>
      </c>
      <c r="P20" s="10">
        <v>5303.7</v>
      </c>
    </row>
    <row r="21" spans="1:16" s="7" customFormat="1" ht="120">
      <c r="A21" s="8" t="s">
        <v>34</v>
      </c>
      <c r="B21" s="8" t="s">
        <v>35</v>
      </c>
      <c r="C21" s="9" t="s">
        <v>36</v>
      </c>
      <c r="D21" s="8" t="s">
        <v>1529</v>
      </c>
      <c r="E21" s="12" t="s">
        <v>16</v>
      </c>
      <c r="F21" s="8" t="s">
        <v>37</v>
      </c>
      <c r="G21" s="8" t="s">
        <v>1530</v>
      </c>
      <c r="H21" s="8"/>
      <c r="I21" s="12" t="s">
        <v>1531</v>
      </c>
      <c r="J21" s="8"/>
      <c r="K21" s="8"/>
      <c r="L21" s="8" t="s">
        <v>38</v>
      </c>
      <c r="M21" s="10">
        <v>520</v>
      </c>
      <c r="N21" s="11" t="s">
        <v>1532</v>
      </c>
      <c r="O21" s="11">
        <v>42916</v>
      </c>
      <c r="P21" s="10">
        <v>520</v>
      </c>
    </row>
    <row r="22" spans="1:16" s="7" customFormat="1" ht="120">
      <c r="A22" s="8" t="s">
        <v>34</v>
      </c>
      <c r="B22" s="8" t="s">
        <v>35</v>
      </c>
      <c r="C22" s="9" t="s">
        <v>36</v>
      </c>
      <c r="D22" s="8" t="s">
        <v>1533</v>
      </c>
      <c r="E22" s="12" t="s">
        <v>6</v>
      </c>
      <c r="F22" s="8" t="s">
        <v>37</v>
      </c>
      <c r="G22" s="8" t="s">
        <v>1534</v>
      </c>
      <c r="H22" s="8"/>
      <c r="I22" s="12" t="s">
        <v>1535</v>
      </c>
      <c r="J22" s="8"/>
      <c r="K22" s="8"/>
      <c r="L22" s="8" t="s">
        <v>38</v>
      </c>
      <c r="M22" s="10">
        <v>200</v>
      </c>
      <c r="N22" s="11" t="s">
        <v>1536</v>
      </c>
      <c r="O22" s="11" t="s">
        <v>1536</v>
      </c>
      <c r="P22" s="10">
        <v>200</v>
      </c>
    </row>
    <row r="23" spans="1:16" s="7" customFormat="1" ht="120">
      <c r="A23" s="8" t="s">
        <v>34</v>
      </c>
      <c r="B23" s="8" t="s">
        <v>35</v>
      </c>
      <c r="C23" s="9" t="s">
        <v>36</v>
      </c>
      <c r="D23" s="8" t="s">
        <v>1537</v>
      </c>
      <c r="E23" s="12" t="s">
        <v>16</v>
      </c>
      <c r="F23" s="8" t="s">
        <v>37</v>
      </c>
      <c r="G23" s="8" t="s">
        <v>1538</v>
      </c>
      <c r="H23" s="8"/>
      <c r="I23" s="12" t="s">
        <v>1539</v>
      </c>
      <c r="J23" s="8"/>
      <c r="K23" s="8"/>
      <c r="L23" s="8" t="s">
        <v>38</v>
      </c>
      <c r="M23" s="10">
        <v>350</v>
      </c>
      <c r="N23" s="11" t="s">
        <v>1532</v>
      </c>
      <c r="O23" s="11" t="s">
        <v>1532</v>
      </c>
      <c r="P23" s="10">
        <v>350</v>
      </c>
    </row>
    <row r="24" spans="1:16" s="7" customFormat="1" ht="120">
      <c r="A24" s="8" t="s">
        <v>34</v>
      </c>
      <c r="B24" s="8" t="s">
        <v>35</v>
      </c>
      <c r="C24" s="9" t="s">
        <v>36</v>
      </c>
      <c r="D24" s="8" t="s">
        <v>1540</v>
      </c>
      <c r="E24" s="12" t="s">
        <v>16</v>
      </c>
      <c r="F24" s="8" t="s">
        <v>37</v>
      </c>
      <c r="G24" s="8" t="s">
        <v>1541</v>
      </c>
      <c r="H24" s="8"/>
      <c r="I24" s="12" t="s">
        <v>1542</v>
      </c>
      <c r="J24" s="8"/>
      <c r="K24" s="8"/>
      <c r="L24" s="8" t="s">
        <v>38</v>
      </c>
      <c r="M24" s="10">
        <v>540</v>
      </c>
      <c r="N24" s="11" t="s">
        <v>1532</v>
      </c>
      <c r="O24" s="11">
        <v>42916</v>
      </c>
      <c r="P24" s="10">
        <v>540</v>
      </c>
    </row>
    <row r="25" spans="1:16" s="7" customFormat="1" ht="120">
      <c r="A25" s="8" t="s">
        <v>34</v>
      </c>
      <c r="B25" s="8" t="s">
        <v>35</v>
      </c>
      <c r="C25" s="9" t="s">
        <v>36</v>
      </c>
      <c r="D25" s="8" t="s">
        <v>1543</v>
      </c>
      <c r="E25" s="12" t="s">
        <v>1404</v>
      </c>
      <c r="F25" s="8" t="s">
        <v>37</v>
      </c>
      <c r="G25" s="8" t="s">
        <v>1544</v>
      </c>
      <c r="H25" s="8"/>
      <c r="I25" s="12" t="s">
        <v>1545</v>
      </c>
      <c r="J25" s="8"/>
      <c r="K25" s="8"/>
      <c r="L25" s="8" t="s">
        <v>38</v>
      </c>
      <c r="M25" s="10">
        <v>125</v>
      </c>
      <c r="N25" s="11" t="s">
        <v>1532</v>
      </c>
      <c r="O25" s="11">
        <v>42916</v>
      </c>
      <c r="P25" s="10">
        <v>125</v>
      </c>
    </row>
    <row r="26" spans="1:16" s="7" customFormat="1" ht="120">
      <c r="A26" s="8" t="s">
        <v>34</v>
      </c>
      <c r="B26" s="8" t="s">
        <v>35</v>
      </c>
      <c r="C26" s="9" t="s">
        <v>36</v>
      </c>
      <c r="D26" s="8" t="s">
        <v>1546</v>
      </c>
      <c r="E26" s="12" t="s">
        <v>1404</v>
      </c>
      <c r="F26" s="8" t="s">
        <v>37</v>
      </c>
      <c r="G26" s="8" t="s">
        <v>1547</v>
      </c>
      <c r="H26" s="8"/>
      <c r="I26" s="12" t="s">
        <v>1548</v>
      </c>
      <c r="J26" s="8"/>
      <c r="K26" s="8"/>
      <c r="L26" s="8" t="s">
        <v>38</v>
      </c>
      <c r="M26" s="10">
        <v>3500</v>
      </c>
      <c r="N26" s="11" t="s">
        <v>1549</v>
      </c>
      <c r="O26" s="11" t="s">
        <v>1549</v>
      </c>
      <c r="P26" s="10">
        <v>3500</v>
      </c>
    </row>
    <row r="27" spans="1:16" s="7" customFormat="1" ht="120">
      <c r="A27" s="8" t="s">
        <v>34</v>
      </c>
      <c r="B27" s="8" t="s">
        <v>35</v>
      </c>
      <c r="C27" s="9" t="s">
        <v>36</v>
      </c>
      <c r="D27" s="8" t="s">
        <v>1550</v>
      </c>
      <c r="E27" s="12" t="s">
        <v>1370</v>
      </c>
      <c r="F27" s="8" t="s">
        <v>37</v>
      </c>
      <c r="G27" s="8" t="s">
        <v>1551</v>
      </c>
      <c r="H27" s="8"/>
      <c r="I27" s="12" t="s">
        <v>1552</v>
      </c>
      <c r="J27" s="8"/>
      <c r="K27" s="8"/>
      <c r="L27" s="8" t="s">
        <v>38</v>
      </c>
      <c r="M27" s="10">
        <v>3600</v>
      </c>
      <c r="N27" s="11">
        <v>42924</v>
      </c>
      <c r="O27" s="11">
        <v>42933</v>
      </c>
      <c r="P27" s="10">
        <v>3600</v>
      </c>
    </row>
    <row r="28" spans="1:16" s="7" customFormat="1" ht="120">
      <c r="A28" s="8" t="s">
        <v>34</v>
      </c>
      <c r="B28" s="8" t="s">
        <v>35</v>
      </c>
      <c r="C28" s="9" t="s">
        <v>36</v>
      </c>
      <c r="D28" s="8" t="s">
        <v>1553</v>
      </c>
      <c r="E28" s="12" t="s">
        <v>1370</v>
      </c>
      <c r="F28" s="8" t="s">
        <v>37</v>
      </c>
      <c r="G28" s="8" t="s">
        <v>1554</v>
      </c>
      <c r="H28" s="8"/>
      <c r="I28" s="12" t="s">
        <v>1555</v>
      </c>
      <c r="J28" s="8"/>
      <c r="K28" s="8"/>
      <c r="L28" s="8" t="s">
        <v>38</v>
      </c>
      <c r="M28" s="10">
        <v>5400</v>
      </c>
      <c r="N28" s="11">
        <v>42924</v>
      </c>
      <c r="O28" s="11">
        <v>42933</v>
      </c>
      <c r="P28" s="10">
        <v>5400</v>
      </c>
    </row>
    <row r="29" spans="1:16" s="7" customFormat="1" ht="120">
      <c r="A29" s="8" t="s">
        <v>34</v>
      </c>
      <c r="B29" s="8" t="s">
        <v>35</v>
      </c>
      <c r="C29" s="9" t="s">
        <v>36</v>
      </c>
      <c r="D29" s="8" t="s">
        <v>1556</v>
      </c>
      <c r="E29" s="12" t="s">
        <v>1437</v>
      </c>
      <c r="F29" s="8" t="s">
        <v>37</v>
      </c>
      <c r="G29" s="8" t="s">
        <v>1557</v>
      </c>
      <c r="H29" s="8"/>
      <c r="I29" s="12" t="s">
        <v>1558</v>
      </c>
      <c r="J29" s="8"/>
      <c r="K29" s="8"/>
      <c r="L29" s="8" t="s">
        <v>38</v>
      </c>
      <c r="M29" s="10">
        <v>327.87</v>
      </c>
      <c r="N29" s="11">
        <v>42844</v>
      </c>
      <c r="O29" s="11">
        <v>42844</v>
      </c>
      <c r="P29" s="10">
        <v>327.87</v>
      </c>
    </row>
    <row r="30" spans="1:16" s="7" customFormat="1" ht="120">
      <c r="A30" s="8" t="s">
        <v>34</v>
      </c>
      <c r="B30" s="8" t="s">
        <v>35</v>
      </c>
      <c r="C30" s="9" t="s">
        <v>36</v>
      </c>
      <c r="D30" s="8" t="s">
        <v>1559</v>
      </c>
      <c r="E30" s="12" t="s">
        <v>1468</v>
      </c>
      <c r="F30" s="8" t="s">
        <v>37</v>
      </c>
      <c r="G30" s="8" t="s">
        <v>1557</v>
      </c>
      <c r="H30" s="8"/>
      <c r="I30" s="12" t="s">
        <v>1558</v>
      </c>
      <c r="J30" s="8"/>
      <c r="K30" s="8"/>
      <c r="L30" s="8" t="s">
        <v>38</v>
      </c>
      <c r="M30" s="10">
        <v>1027.87</v>
      </c>
      <c r="N30" s="11">
        <v>42768</v>
      </c>
      <c r="O30" s="11" t="s">
        <v>1560</v>
      </c>
      <c r="P30" s="10">
        <v>1027.87</v>
      </c>
    </row>
    <row r="31" spans="1:16" s="7" customFormat="1" ht="115.2">
      <c r="A31" s="8" t="s">
        <v>34</v>
      </c>
      <c r="B31" s="8" t="s">
        <v>35</v>
      </c>
      <c r="C31" s="9" t="s">
        <v>36</v>
      </c>
      <c r="D31" s="8" t="s">
        <v>1561</v>
      </c>
      <c r="E31" s="12" t="s">
        <v>16</v>
      </c>
      <c r="F31" s="8" t="s">
        <v>37</v>
      </c>
      <c r="G31" s="8" t="s">
        <v>1562</v>
      </c>
      <c r="H31" s="8"/>
      <c r="I31" s="12" t="s">
        <v>1563</v>
      </c>
      <c r="J31" s="8"/>
      <c r="K31" s="8"/>
      <c r="L31" s="8" t="s">
        <v>38</v>
      </c>
      <c r="M31" s="10">
        <v>1500</v>
      </c>
      <c r="N31" s="11">
        <v>42911</v>
      </c>
      <c r="O31" s="11" t="s">
        <v>18</v>
      </c>
      <c r="P31" s="10">
        <v>1500</v>
      </c>
    </row>
    <row r="32" spans="1:16" s="7" customFormat="1" ht="115.2">
      <c r="A32" s="8" t="s">
        <v>34</v>
      </c>
      <c r="B32" s="8" t="s">
        <v>35</v>
      </c>
      <c r="C32" s="9" t="s">
        <v>36</v>
      </c>
      <c r="D32" s="8" t="s">
        <v>1564</v>
      </c>
      <c r="E32" s="12" t="s">
        <v>16</v>
      </c>
      <c r="F32" s="8" t="s">
        <v>37</v>
      </c>
      <c r="G32" s="8" t="s">
        <v>1565</v>
      </c>
      <c r="H32" s="8"/>
      <c r="I32" s="12" t="s">
        <v>1566</v>
      </c>
      <c r="J32" s="8"/>
      <c r="K32" s="8"/>
      <c r="L32" s="8" t="s">
        <v>38</v>
      </c>
      <c r="M32" s="10">
        <v>1600</v>
      </c>
      <c r="N32" s="11">
        <v>42911</v>
      </c>
      <c r="O32" s="11" t="s">
        <v>18</v>
      </c>
      <c r="P32" s="10">
        <v>1600</v>
      </c>
    </row>
    <row r="33" spans="1:16" s="7" customFormat="1" ht="115.2">
      <c r="A33" s="8" t="s">
        <v>34</v>
      </c>
      <c r="B33" s="8" t="s">
        <v>35</v>
      </c>
      <c r="C33" s="9" t="s">
        <v>36</v>
      </c>
      <c r="D33" s="8" t="s">
        <v>1385</v>
      </c>
      <c r="E33" s="12" t="s">
        <v>1386</v>
      </c>
      <c r="F33" s="8" t="s">
        <v>37</v>
      </c>
      <c r="G33" s="8" t="s">
        <v>1387</v>
      </c>
      <c r="H33" s="8"/>
      <c r="I33" s="12" t="s">
        <v>1388</v>
      </c>
      <c r="J33" s="8"/>
      <c r="K33" s="8"/>
      <c r="L33" s="8" t="s">
        <v>38</v>
      </c>
      <c r="M33" s="10">
        <v>7050</v>
      </c>
      <c r="N33" s="11">
        <v>42911</v>
      </c>
      <c r="O33" s="11">
        <v>42933</v>
      </c>
      <c r="P33" s="10">
        <v>7050</v>
      </c>
    </row>
    <row r="34" spans="1:16" s="7" customFormat="1" ht="115.2">
      <c r="A34" s="8" t="s">
        <v>34</v>
      </c>
      <c r="B34" s="8" t="s">
        <v>35</v>
      </c>
      <c r="C34" s="9" t="s">
        <v>36</v>
      </c>
      <c r="D34" s="8" t="s">
        <v>1567</v>
      </c>
      <c r="E34" s="12" t="s">
        <v>16</v>
      </c>
      <c r="F34" s="8" t="s">
        <v>37</v>
      </c>
      <c r="G34" s="8" t="s">
        <v>1568</v>
      </c>
      <c r="H34" s="8"/>
      <c r="I34" s="12" t="s">
        <v>1569</v>
      </c>
      <c r="J34" s="8"/>
      <c r="K34" s="8"/>
      <c r="L34" s="8" t="s">
        <v>38</v>
      </c>
      <c r="M34" s="10">
        <v>200</v>
      </c>
      <c r="N34" s="11" t="s">
        <v>1532</v>
      </c>
      <c r="O34" s="11">
        <v>42916</v>
      </c>
      <c r="P34" s="10">
        <v>200</v>
      </c>
    </row>
    <row r="35" spans="1:16" s="7" customFormat="1" ht="115.2">
      <c r="A35" s="8" t="s">
        <v>34</v>
      </c>
      <c r="B35" s="8" t="s">
        <v>35</v>
      </c>
      <c r="C35" s="9" t="s">
        <v>36</v>
      </c>
      <c r="D35" s="8" t="s">
        <v>1570</v>
      </c>
      <c r="E35" s="12" t="s">
        <v>1404</v>
      </c>
      <c r="F35" s="8" t="s">
        <v>37</v>
      </c>
      <c r="G35" s="8" t="s">
        <v>1571</v>
      </c>
      <c r="H35" s="8"/>
      <c r="I35" s="12" t="s">
        <v>1572</v>
      </c>
      <c r="J35" s="8"/>
      <c r="K35" s="8"/>
      <c r="L35" s="8" t="s">
        <v>38</v>
      </c>
      <c r="M35" s="10">
        <v>1000</v>
      </c>
      <c r="N35" s="11" t="s">
        <v>1573</v>
      </c>
      <c r="O35" s="11" t="s">
        <v>1573</v>
      </c>
      <c r="P35" s="10">
        <v>1000</v>
      </c>
    </row>
    <row r="36" spans="1:16" s="7" customFormat="1" ht="115.2">
      <c r="A36" s="8" t="s">
        <v>34</v>
      </c>
      <c r="B36" s="8" t="s">
        <v>35</v>
      </c>
      <c r="C36" s="9" t="s">
        <v>36</v>
      </c>
      <c r="D36" s="8" t="s">
        <v>1574</v>
      </c>
      <c r="E36" s="12" t="s">
        <v>1370</v>
      </c>
      <c r="F36" s="8" t="s">
        <v>37</v>
      </c>
      <c r="G36" s="8" t="s">
        <v>1575</v>
      </c>
      <c r="H36" s="8"/>
      <c r="I36" s="12" t="s">
        <v>1576</v>
      </c>
      <c r="J36" s="8"/>
      <c r="K36" s="8"/>
      <c r="L36" s="8" t="s">
        <v>38</v>
      </c>
      <c r="M36" s="10">
        <v>72</v>
      </c>
      <c r="N36" s="11" t="s">
        <v>1577</v>
      </c>
      <c r="O36" s="11" t="s">
        <v>1577</v>
      </c>
      <c r="P36" s="10">
        <v>72</v>
      </c>
    </row>
    <row r="37" spans="1:16" s="7" customFormat="1" ht="115.2">
      <c r="A37" s="8" t="s">
        <v>34</v>
      </c>
      <c r="B37" s="8" t="s">
        <v>35</v>
      </c>
      <c r="C37" s="9" t="s">
        <v>36</v>
      </c>
      <c r="D37" s="8" t="s">
        <v>1578</v>
      </c>
      <c r="E37" s="12" t="s">
        <v>1382</v>
      </c>
      <c r="F37" s="8" t="s">
        <v>37</v>
      </c>
      <c r="G37" s="8">
        <v>1324240520</v>
      </c>
      <c r="H37" s="8"/>
      <c r="I37" s="12" t="s">
        <v>1579</v>
      </c>
      <c r="J37" s="8"/>
      <c r="K37" s="8"/>
      <c r="L37" s="8" t="s">
        <v>38</v>
      </c>
      <c r="M37" s="10">
        <v>5000</v>
      </c>
      <c r="N37" s="11" t="s">
        <v>18</v>
      </c>
      <c r="O37" s="11" t="s">
        <v>18</v>
      </c>
      <c r="P37" s="10">
        <v>5000</v>
      </c>
    </row>
    <row r="38" spans="1:16" s="7" customFormat="1" ht="115.2">
      <c r="A38" s="8" t="s">
        <v>34</v>
      </c>
      <c r="B38" s="8" t="s">
        <v>35</v>
      </c>
      <c r="C38" s="9" t="s">
        <v>36</v>
      </c>
      <c r="D38" s="8" t="s">
        <v>1580</v>
      </c>
      <c r="E38" s="12" t="s">
        <v>1370</v>
      </c>
      <c r="F38" s="8" t="s">
        <v>37</v>
      </c>
      <c r="G38" s="8" t="s">
        <v>1581</v>
      </c>
      <c r="H38" s="8"/>
      <c r="I38" s="12" t="s">
        <v>1582</v>
      </c>
      <c r="J38" s="8"/>
      <c r="K38" s="8"/>
      <c r="L38" s="8" t="s">
        <v>38</v>
      </c>
      <c r="M38" s="10">
        <v>1200</v>
      </c>
      <c r="N38" s="11">
        <v>42924</v>
      </c>
      <c r="O38" s="11">
        <v>42933</v>
      </c>
      <c r="P38" s="10">
        <v>1200</v>
      </c>
    </row>
    <row r="39" spans="1:16" s="7" customFormat="1" ht="115.2">
      <c r="A39" s="8" t="s">
        <v>34</v>
      </c>
      <c r="B39" s="8" t="s">
        <v>35</v>
      </c>
      <c r="C39" s="9" t="s">
        <v>36</v>
      </c>
      <c r="D39" s="8" t="s">
        <v>1583</v>
      </c>
      <c r="E39" s="12" t="s">
        <v>1370</v>
      </c>
      <c r="F39" s="8" t="s">
        <v>37</v>
      </c>
      <c r="G39" s="8" t="s">
        <v>1584</v>
      </c>
      <c r="H39" s="8"/>
      <c r="I39" s="12" t="s">
        <v>1585</v>
      </c>
      <c r="J39" s="8"/>
      <c r="K39" s="8"/>
      <c r="L39" s="8" t="s">
        <v>38</v>
      </c>
      <c r="M39" s="10">
        <v>900</v>
      </c>
      <c r="N39" s="11">
        <v>42911</v>
      </c>
      <c r="O39" s="11">
        <v>42933</v>
      </c>
      <c r="P39" s="10">
        <v>900</v>
      </c>
    </row>
    <row r="40" spans="1:16" s="7" customFormat="1" ht="115.2">
      <c r="A40" s="8" t="s">
        <v>34</v>
      </c>
      <c r="B40" s="8" t="s">
        <v>35</v>
      </c>
      <c r="C40" s="9" t="s">
        <v>36</v>
      </c>
      <c r="D40" s="8" t="s">
        <v>1586</v>
      </c>
      <c r="E40" s="12" t="s">
        <v>16</v>
      </c>
      <c r="F40" s="8" t="s">
        <v>37</v>
      </c>
      <c r="G40" s="8" t="s">
        <v>1584</v>
      </c>
      <c r="H40" s="8"/>
      <c r="I40" s="12" t="s">
        <v>1585</v>
      </c>
      <c r="J40" s="8"/>
      <c r="K40" s="8"/>
      <c r="L40" s="8" t="s">
        <v>38</v>
      </c>
      <c r="M40" s="10">
        <v>250</v>
      </c>
      <c r="N40" s="11">
        <v>42911</v>
      </c>
      <c r="O40" s="11">
        <v>42933</v>
      </c>
      <c r="P40" s="10">
        <v>250</v>
      </c>
    </row>
    <row r="41" spans="1:16" s="7" customFormat="1" ht="115.2">
      <c r="A41" s="8" t="s">
        <v>34</v>
      </c>
      <c r="B41" s="8" t="s">
        <v>35</v>
      </c>
      <c r="C41" s="9" t="s">
        <v>36</v>
      </c>
      <c r="D41" s="8" t="s">
        <v>2129</v>
      </c>
      <c r="E41" s="12" t="s">
        <v>1370</v>
      </c>
      <c r="F41" s="8" t="s">
        <v>37</v>
      </c>
      <c r="G41" s="8" t="s">
        <v>2130</v>
      </c>
      <c r="H41" s="8"/>
      <c r="I41" s="12" t="s">
        <v>2131</v>
      </c>
      <c r="J41" s="8"/>
      <c r="K41" s="8"/>
      <c r="L41" s="8" t="s">
        <v>38</v>
      </c>
      <c r="M41" s="10">
        <v>2200</v>
      </c>
      <c r="N41" s="11">
        <v>42924</v>
      </c>
      <c r="O41" s="11">
        <v>42933</v>
      </c>
      <c r="P41" s="10">
        <v>2200</v>
      </c>
    </row>
    <row r="42" spans="1:16" s="7" customFormat="1" ht="115.2">
      <c r="A42" s="8" t="s">
        <v>34</v>
      </c>
      <c r="B42" s="8" t="s">
        <v>35</v>
      </c>
      <c r="C42" s="9" t="s">
        <v>36</v>
      </c>
      <c r="D42" s="8" t="s">
        <v>1587</v>
      </c>
      <c r="E42" s="12" t="s">
        <v>16</v>
      </c>
      <c r="F42" s="8" t="s">
        <v>37</v>
      </c>
      <c r="G42" s="8" t="s">
        <v>1588</v>
      </c>
      <c r="H42" s="8"/>
      <c r="I42" s="12" t="s">
        <v>1589</v>
      </c>
      <c r="J42" s="8"/>
      <c r="K42" s="8"/>
      <c r="L42" s="8" t="s">
        <v>38</v>
      </c>
      <c r="M42" s="10">
        <v>500</v>
      </c>
      <c r="N42" s="11" t="s">
        <v>1590</v>
      </c>
      <c r="O42" s="11" t="s">
        <v>1590</v>
      </c>
      <c r="P42" s="10">
        <v>500</v>
      </c>
    </row>
    <row r="43" spans="1:16" s="7" customFormat="1" ht="115.2">
      <c r="A43" s="8" t="s">
        <v>34</v>
      </c>
      <c r="B43" s="8" t="s">
        <v>35</v>
      </c>
      <c r="C43" s="9" t="s">
        <v>36</v>
      </c>
      <c r="D43" s="8" t="s">
        <v>1591</v>
      </c>
      <c r="E43" s="12" t="s">
        <v>1355</v>
      </c>
      <c r="F43" s="8" t="s">
        <v>37</v>
      </c>
      <c r="G43" s="8" t="s">
        <v>1592</v>
      </c>
      <c r="H43" s="8"/>
      <c r="I43" s="12" t="s">
        <v>1593</v>
      </c>
      <c r="J43" s="8"/>
      <c r="K43" s="8"/>
      <c r="L43" s="8" t="s">
        <v>38</v>
      </c>
      <c r="M43" s="10">
        <v>900</v>
      </c>
      <c r="N43" s="11" t="s">
        <v>1594</v>
      </c>
      <c r="O43" s="11" t="s">
        <v>1594</v>
      </c>
      <c r="P43" s="10">
        <v>900</v>
      </c>
    </row>
    <row r="44" spans="1:16" s="7" customFormat="1" ht="115.2">
      <c r="A44" s="8" t="s">
        <v>34</v>
      </c>
      <c r="B44" s="8" t="s">
        <v>35</v>
      </c>
      <c r="C44" s="9" t="s">
        <v>36</v>
      </c>
      <c r="D44" s="8" t="s">
        <v>1595</v>
      </c>
      <c r="E44" s="12" t="s">
        <v>1596</v>
      </c>
      <c r="F44" s="8" t="s">
        <v>37</v>
      </c>
      <c r="G44" s="8" t="s">
        <v>1597</v>
      </c>
      <c r="H44" s="8"/>
      <c r="I44" s="12" t="s">
        <v>1598</v>
      </c>
      <c r="J44" s="8"/>
      <c r="K44" s="8"/>
      <c r="L44" s="8" t="s">
        <v>38</v>
      </c>
      <c r="M44" s="10">
        <v>68.18</v>
      </c>
      <c r="N44" s="11" t="s">
        <v>1599</v>
      </c>
      <c r="O44" s="11" t="s">
        <v>1599</v>
      </c>
      <c r="P44" s="10">
        <v>68.18</v>
      </c>
    </row>
    <row r="45" spans="1:16" s="7" customFormat="1" ht="115.2">
      <c r="A45" s="8" t="s">
        <v>34</v>
      </c>
      <c r="B45" s="8" t="s">
        <v>35</v>
      </c>
      <c r="C45" s="9" t="s">
        <v>36</v>
      </c>
      <c r="D45" s="8" t="s">
        <v>1600</v>
      </c>
      <c r="E45" s="12" t="s">
        <v>1601</v>
      </c>
      <c r="F45" s="8" t="s">
        <v>37</v>
      </c>
      <c r="G45" s="8" t="s">
        <v>1602</v>
      </c>
      <c r="H45" s="8"/>
      <c r="I45" s="12" t="s">
        <v>1603</v>
      </c>
      <c r="J45" s="8"/>
      <c r="K45" s="8"/>
      <c r="L45" s="8" t="s">
        <v>38</v>
      </c>
      <c r="M45" s="10">
        <v>139.5</v>
      </c>
      <c r="N45" s="11" t="s">
        <v>1604</v>
      </c>
      <c r="O45" s="11" t="s">
        <v>1604</v>
      </c>
      <c r="P45" s="10">
        <v>139.5</v>
      </c>
    </row>
    <row r="46" spans="1:16" s="7" customFormat="1" ht="115.2">
      <c r="A46" s="8" t="s">
        <v>34</v>
      </c>
      <c r="B46" s="8" t="s">
        <v>35</v>
      </c>
      <c r="C46" s="9" t="s">
        <v>36</v>
      </c>
      <c r="D46" s="8" t="s">
        <v>1605</v>
      </c>
      <c r="E46" s="12" t="s">
        <v>1596</v>
      </c>
      <c r="F46" s="8" t="s">
        <v>37</v>
      </c>
      <c r="G46" s="8" t="s">
        <v>1606</v>
      </c>
      <c r="H46" s="8"/>
      <c r="I46" s="12" t="s">
        <v>1607</v>
      </c>
      <c r="J46" s="8"/>
      <c r="K46" s="8"/>
      <c r="L46" s="8" t="s">
        <v>38</v>
      </c>
      <c r="M46" s="10">
        <v>467.96</v>
      </c>
      <c r="N46" s="11" t="s">
        <v>1393</v>
      </c>
      <c r="O46" s="11">
        <v>43100</v>
      </c>
      <c r="P46" s="10">
        <v>467.96</v>
      </c>
    </row>
    <row r="47" spans="1:16" s="7" customFormat="1" ht="115.2">
      <c r="A47" s="8" t="s">
        <v>34</v>
      </c>
      <c r="B47" s="8" t="s">
        <v>35</v>
      </c>
      <c r="C47" s="9" t="s">
        <v>36</v>
      </c>
      <c r="D47" s="8" t="s">
        <v>2026</v>
      </c>
      <c r="E47" s="12" t="s">
        <v>1816</v>
      </c>
      <c r="F47" s="8" t="s">
        <v>37</v>
      </c>
      <c r="G47" s="8" t="s">
        <v>2027</v>
      </c>
      <c r="H47" s="8"/>
      <c r="I47" s="12" t="s">
        <v>2028</v>
      </c>
      <c r="J47" s="8"/>
      <c r="K47" s="8"/>
      <c r="L47" s="8" t="s">
        <v>38</v>
      </c>
      <c r="M47" s="10">
        <v>292.23</v>
      </c>
      <c r="N47" s="11" t="s">
        <v>18</v>
      </c>
      <c r="O47" s="11" t="s">
        <v>18</v>
      </c>
      <c r="P47" s="10">
        <v>292.23</v>
      </c>
    </row>
    <row r="48" spans="1:16" s="7" customFormat="1" ht="115.2">
      <c r="A48" s="8" t="s">
        <v>34</v>
      </c>
      <c r="B48" s="8" t="s">
        <v>35</v>
      </c>
      <c r="C48" s="9" t="s">
        <v>36</v>
      </c>
      <c r="D48" s="8" t="s">
        <v>1608</v>
      </c>
      <c r="E48" s="12" t="s">
        <v>1609</v>
      </c>
      <c r="F48" s="8" t="s">
        <v>37</v>
      </c>
      <c r="G48" s="8" t="s">
        <v>1610</v>
      </c>
      <c r="H48" s="8"/>
      <c r="I48" s="12" t="s">
        <v>1611</v>
      </c>
      <c r="J48" s="8"/>
      <c r="K48" s="8"/>
      <c r="L48" s="8" t="s">
        <v>38</v>
      </c>
      <c r="M48" s="10">
        <v>600</v>
      </c>
      <c r="N48" s="11" t="s">
        <v>1532</v>
      </c>
      <c r="O48" s="11" t="s">
        <v>1532</v>
      </c>
      <c r="P48" s="10">
        <v>600</v>
      </c>
    </row>
    <row r="49" spans="1:16" s="7" customFormat="1" ht="115.2">
      <c r="A49" s="8" t="s">
        <v>34</v>
      </c>
      <c r="B49" s="8" t="s">
        <v>35</v>
      </c>
      <c r="C49" s="9" t="s">
        <v>36</v>
      </c>
      <c r="D49" s="8" t="s">
        <v>1488</v>
      </c>
      <c r="E49" s="12" t="s">
        <v>1</v>
      </c>
      <c r="F49" s="8" t="s">
        <v>37</v>
      </c>
      <c r="G49" s="8" t="s">
        <v>1489</v>
      </c>
      <c r="H49" s="8"/>
      <c r="I49" s="12" t="s">
        <v>227</v>
      </c>
      <c r="J49" s="8"/>
      <c r="K49" s="8"/>
      <c r="L49" s="8" t="s">
        <v>38</v>
      </c>
      <c r="M49" s="10">
        <v>5000</v>
      </c>
      <c r="N49" s="11" t="s">
        <v>1490</v>
      </c>
      <c r="O49" s="11">
        <v>43100</v>
      </c>
      <c r="P49" s="10">
        <v>5000</v>
      </c>
    </row>
    <row r="50" spans="1:16" s="7" customFormat="1" ht="115.2">
      <c r="A50" s="8" t="s">
        <v>34</v>
      </c>
      <c r="B50" s="8" t="s">
        <v>35</v>
      </c>
      <c r="C50" s="9" t="s">
        <v>36</v>
      </c>
      <c r="D50" s="8" t="s">
        <v>1612</v>
      </c>
      <c r="E50" s="12" t="s">
        <v>1613</v>
      </c>
      <c r="F50" s="8" t="s">
        <v>37</v>
      </c>
      <c r="G50" s="8" t="s">
        <v>1489</v>
      </c>
      <c r="H50" s="8"/>
      <c r="I50" s="12" t="s">
        <v>227</v>
      </c>
      <c r="J50" s="8"/>
      <c r="K50" s="8"/>
      <c r="L50" s="8" t="s">
        <v>38</v>
      </c>
      <c r="M50" s="10">
        <v>886.63</v>
      </c>
      <c r="N50" s="11" t="s">
        <v>1490</v>
      </c>
      <c r="O50" s="11">
        <v>43100</v>
      </c>
      <c r="P50" s="10">
        <v>886.63</v>
      </c>
    </row>
    <row r="51" spans="1:16" s="7" customFormat="1" ht="115.2">
      <c r="A51" s="8" t="s">
        <v>34</v>
      </c>
      <c r="B51" s="8" t="s">
        <v>35</v>
      </c>
      <c r="C51" s="9" t="s">
        <v>36</v>
      </c>
      <c r="D51" s="8" t="s">
        <v>1614</v>
      </c>
      <c r="E51" s="12" t="s">
        <v>1609</v>
      </c>
      <c r="F51" s="8" t="s">
        <v>37</v>
      </c>
      <c r="G51" s="8" t="s">
        <v>1615</v>
      </c>
      <c r="H51" s="8"/>
      <c r="I51" s="12" t="s">
        <v>1616</v>
      </c>
      <c r="J51" s="8"/>
      <c r="K51" s="8"/>
      <c r="L51" s="8" t="s">
        <v>38</v>
      </c>
      <c r="M51" s="10">
        <v>159.23000000000002</v>
      </c>
      <c r="N51" s="11" t="s">
        <v>1532</v>
      </c>
      <c r="O51" s="11" t="s">
        <v>1532</v>
      </c>
      <c r="P51" s="10">
        <v>159.23000000000002</v>
      </c>
    </row>
    <row r="52" spans="1:16" s="7" customFormat="1" ht="115.2">
      <c r="A52" s="8" t="s">
        <v>34</v>
      </c>
      <c r="B52" s="8" t="s">
        <v>35</v>
      </c>
      <c r="C52" s="9" t="s">
        <v>36</v>
      </c>
      <c r="D52" s="8" t="s">
        <v>1617</v>
      </c>
      <c r="E52" s="12" t="s">
        <v>1370</v>
      </c>
      <c r="F52" s="8" t="s">
        <v>37</v>
      </c>
      <c r="G52" s="8"/>
      <c r="H52" s="8" t="s">
        <v>1618</v>
      </c>
      <c r="I52" s="12" t="s">
        <v>1619</v>
      </c>
      <c r="J52" s="8"/>
      <c r="K52" s="8"/>
      <c r="L52" s="8" t="s">
        <v>38</v>
      </c>
      <c r="M52" s="10">
        <v>2610</v>
      </c>
      <c r="N52" s="11" t="s">
        <v>1604</v>
      </c>
      <c r="O52" s="11">
        <v>42933</v>
      </c>
      <c r="P52" s="10">
        <v>2610</v>
      </c>
    </row>
    <row r="53" spans="1:16" s="7" customFormat="1" ht="115.2">
      <c r="A53" s="8" t="s">
        <v>34</v>
      </c>
      <c r="B53" s="8" t="s">
        <v>35</v>
      </c>
      <c r="C53" s="9" t="s">
        <v>36</v>
      </c>
      <c r="D53" s="8" t="s">
        <v>1620</v>
      </c>
      <c r="E53" s="12" t="s">
        <v>1621</v>
      </c>
      <c r="F53" s="8" t="s">
        <v>37</v>
      </c>
      <c r="G53" s="8" t="s">
        <v>1622</v>
      </c>
      <c r="H53" s="8"/>
      <c r="I53" s="12" t="s">
        <v>1623</v>
      </c>
      <c r="J53" s="8"/>
      <c r="K53" s="8"/>
      <c r="L53" s="8" t="s">
        <v>38</v>
      </c>
      <c r="M53" s="10">
        <v>57.379999999999995</v>
      </c>
      <c r="N53" s="11" t="s">
        <v>1624</v>
      </c>
      <c r="O53" s="11" t="s">
        <v>1624</v>
      </c>
      <c r="P53" s="10">
        <v>57.379999999999995</v>
      </c>
    </row>
    <row r="54" spans="1:16" s="7" customFormat="1" ht="115.2">
      <c r="A54" s="8" t="s">
        <v>34</v>
      </c>
      <c r="B54" s="8" t="s">
        <v>35</v>
      </c>
      <c r="C54" s="9" t="s">
        <v>36</v>
      </c>
      <c r="D54" s="8" t="s">
        <v>1629</v>
      </c>
      <c r="E54" s="12" t="s">
        <v>6</v>
      </c>
      <c r="F54" s="8" t="s">
        <v>37</v>
      </c>
      <c r="G54" s="8" t="s">
        <v>1341</v>
      </c>
      <c r="H54" s="8"/>
      <c r="I54" s="12" t="s">
        <v>1342</v>
      </c>
      <c r="J54" s="8"/>
      <c r="K54" s="8"/>
      <c r="L54" s="8" t="s">
        <v>38</v>
      </c>
      <c r="M54" s="10">
        <v>4800</v>
      </c>
      <c r="N54" s="11" t="s">
        <v>1343</v>
      </c>
      <c r="O54" s="11" t="s">
        <v>1343</v>
      </c>
      <c r="P54" s="10">
        <v>4800</v>
      </c>
    </row>
    <row r="55" spans="1:16" s="7" customFormat="1" ht="115.2">
      <c r="A55" s="8" t="s">
        <v>34</v>
      </c>
      <c r="B55" s="8" t="s">
        <v>35</v>
      </c>
      <c r="C55" s="9" t="s">
        <v>36</v>
      </c>
      <c r="D55" s="8" t="s">
        <v>1340</v>
      </c>
      <c r="E55" s="12" t="s">
        <v>6</v>
      </c>
      <c r="F55" s="8" t="s">
        <v>37</v>
      </c>
      <c r="G55" s="8" t="s">
        <v>1341</v>
      </c>
      <c r="H55" s="8"/>
      <c r="I55" s="12" t="s">
        <v>1342</v>
      </c>
      <c r="J55" s="8"/>
      <c r="K55" s="8"/>
      <c r="L55" s="8" t="s">
        <v>38</v>
      </c>
      <c r="M55" s="10">
        <v>4800</v>
      </c>
      <c r="N55" s="11" t="s">
        <v>1343</v>
      </c>
      <c r="O55" s="11" t="s">
        <v>1343</v>
      </c>
      <c r="P55" s="10">
        <v>4800</v>
      </c>
    </row>
    <row r="56" spans="1:16" s="7" customFormat="1" ht="115.2">
      <c r="A56" s="8" t="s">
        <v>34</v>
      </c>
      <c r="B56" s="8" t="s">
        <v>35</v>
      </c>
      <c r="C56" s="9" t="s">
        <v>36</v>
      </c>
      <c r="D56" s="8" t="s">
        <v>1630</v>
      </c>
      <c r="E56" s="12" t="s">
        <v>1404</v>
      </c>
      <c r="F56" s="8" t="s">
        <v>37</v>
      </c>
      <c r="G56" s="8" t="s">
        <v>1631</v>
      </c>
      <c r="H56" s="8"/>
      <c r="I56" s="12" t="s">
        <v>271</v>
      </c>
      <c r="J56" s="8"/>
      <c r="K56" s="8"/>
      <c r="L56" s="8" t="s">
        <v>38</v>
      </c>
      <c r="M56" s="10">
        <v>1950</v>
      </c>
      <c r="N56" s="11">
        <v>42937</v>
      </c>
      <c r="O56" s="11">
        <v>43100</v>
      </c>
      <c r="P56" s="10">
        <v>1950</v>
      </c>
    </row>
    <row r="57" spans="1:16" s="7" customFormat="1" ht="115.2">
      <c r="A57" s="8" t="s">
        <v>34</v>
      </c>
      <c r="B57" s="8" t="s">
        <v>35</v>
      </c>
      <c r="C57" s="9" t="s">
        <v>36</v>
      </c>
      <c r="D57" s="8" t="s">
        <v>1632</v>
      </c>
      <c r="E57" s="12" t="s">
        <v>1621</v>
      </c>
      <c r="F57" s="8" t="s">
        <v>37</v>
      </c>
      <c r="G57" s="8" t="s">
        <v>1633</v>
      </c>
      <c r="H57" s="8"/>
      <c r="I57" s="12" t="s">
        <v>277</v>
      </c>
      <c r="J57" s="8"/>
      <c r="K57" s="8"/>
      <c r="L57" s="8" t="s">
        <v>38</v>
      </c>
      <c r="M57" s="10">
        <v>110</v>
      </c>
      <c r="N57" s="11">
        <v>42736</v>
      </c>
      <c r="O57" s="11">
        <v>43100</v>
      </c>
      <c r="P57" s="10">
        <v>110</v>
      </c>
    </row>
    <row r="58" spans="1:16" s="7" customFormat="1" ht="115.2">
      <c r="A58" s="8" t="s">
        <v>34</v>
      </c>
      <c r="B58" s="8" t="s">
        <v>35</v>
      </c>
      <c r="C58" s="9" t="s">
        <v>36</v>
      </c>
      <c r="D58" s="8" t="s">
        <v>1634</v>
      </c>
      <c r="E58" s="12" t="s">
        <v>1</v>
      </c>
      <c r="F58" s="8" t="s">
        <v>37</v>
      </c>
      <c r="G58" s="8" t="s">
        <v>1635</v>
      </c>
      <c r="H58" s="8"/>
      <c r="I58" s="12" t="s">
        <v>1636</v>
      </c>
      <c r="J58" s="8"/>
      <c r="K58" s="8"/>
      <c r="L58" s="8" t="s">
        <v>38</v>
      </c>
      <c r="M58" s="10">
        <v>1290</v>
      </c>
      <c r="N58" s="11" t="s">
        <v>1637</v>
      </c>
      <c r="O58" s="11">
        <v>42840</v>
      </c>
      <c r="P58" s="10">
        <v>1290</v>
      </c>
    </row>
    <row r="59" spans="1:16" s="7" customFormat="1" ht="115.2">
      <c r="A59" s="8" t="s">
        <v>34</v>
      </c>
      <c r="B59" s="8" t="s">
        <v>35</v>
      </c>
      <c r="C59" s="9" t="s">
        <v>36</v>
      </c>
      <c r="D59" s="8" t="s">
        <v>1638</v>
      </c>
      <c r="E59" s="12" t="s">
        <v>1639</v>
      </c>
      <c r="F59" s="8" t="s">
        <v>37</v>
      </c>
      <c r="G59" s="8" t="s">
        <v>1640</v>
      </c>
      <c r="H59" s="8"/>
      <c r="I59" s="12" t="s">
        <v>1641</v>
      </c>
      <c r="J59" s="8"/>
      <c r="K59" s="8"/>
      <c r="L59" s="8" t="s">
        <v>38</v>
      </c>
      <c r="M59" s="10">
        <v>348.73</v>
      </c>
      <c r="N59" s="11" t="s">
        <v>1397</v>
      </c>
      <c r="O59" s="11">
        <v>42821</v>
      </c>
      <c r="P59" s="10">
        <v>348.73</v>
      </c>
    </row>
    <row r="60" spans="1:16" s="7" customFormat="1" ht="115.2">
      <c r="A60" s="8" t="s">
        <v>34</v>
      </c>
      <c r="B60" s="8" t="s">
        <v>35</v>
      </c>
      <c r="C60" s="9" t="s">
        <v>36</v>
      </c>
      <c r="D60" s="8" t="s">
        <v>1642</v>
      </c>
      <c r="E60" s="12" t="s">
        <v>1596</v>
      </c>
      <c r="F60" s="8" t="s">
        <v>37</v>
      </c>
      <c r="G60" s="8" t="s">
        <v>1643</v>
      </c>
      <c r="H60" s="8"/>
      <c r="I60" s="12" t="s">
        <v>1644</v>
      </c>
      <c r="J60" s="8"/>
      <c r="K60" s="8"/>
      <c r="L60" s="8" t="s">
        <v>38</v>
      </c>
      <c r="M60" s="10">
        <v>97.5</v>
      </c>
      <c r="N60" s="11" t="s">
        <v>1645</v>
      </c>
      <c r="O60" s="11">
        <v>43043</v>
      </c>
      <c r="P60" s="10">
        <v>97.5</v>
      </c>
    </row>
    <row r="61" spans="1:16" s="7" customFormat="1" ht="115.2">
      <c r="A61" s="8" t="s">
        <v>34</v>
      </c>
      <c r="B61" s="8" t="s">
        <v>35</v>
      </c>
      <c r="C61" s="9" t="s">
        <v>36</v>
      </c>
      <c r="D61" s="8" t="s">
        <v>1646</v>
      </c>
      <c r="E61" s="12" t="s">
        <v>1647</v>
      </c>
      <c r="F61" s="8" t="s">
        <v>37</v>
      </c>
      <c r="G61" s="8" t="s">
        <v>1648</v>
      </c>
      <c r="H61" s="8"/>
      <c r="I61" s="12" t="s">
        <v>1649</v>
      </c>
      <c r="J61" s="8"/>
      <c r="K61" s="8"/>
      <c r="L61" s="8" t="s">
        <v>38</v>
      </c>
      <c r="M61" s="10">
        <v>240</v>
      </c>
      <c r="N61" s="11" t="s">
        <v>1650</v>
      </c>
      <c r="O61" s="11" t="s">
        <v>1651</v>
      </c>
      <c r="P61" s="10">
        <v>240</v>
      </c>
    </row>
    <row r="62" spans="1:16" s="7" customFormat="1" ht="115.2">
      <c r="A62" s="8" t="s">
        <v>34</v>
      </c>
      <c r="B62" s="8" t="s">
        <v>35</v>
      </c>
      <c r="C62" s="9" t="s">
        <v>36</v>
      </c>
      <c r="D62" s="8" t="s">
        <v>1652</v>
      </c>
      <c r="E62" s="12" t="s">
        <v>1609</v>
      </c>
      <c r="F62" s="8" t="s">
        <v>37</v>
      </c>
      <c r="G62" s="8" t="s">
        <v>1653</v>
      </c>
      <c r="H62" s="8"/>
      <c r="I62" s="12" t="s">
        <v>1654</v>
      </c>
      <c r="J62" s="8"/>
      <c r="K62" s="8"/>
      <c r="L62" s="8" t="s">
        <v>38</v>
      </c>
      <c r="M62" s="10">
        <v>200</v>
      </c>
      <c r="N62" s="11" t="s">
        <v>1532</v>
      </c>
      <c r="O62" s="11" t="s">
        <v>1532</v>
      </c>
      <c r="P62" s="10">
        <v>200</v>
      </c>
    </row>
    <row r="63" spans="1:16" s="7" customFormat="1" ht="115.2">
      <c r="A63" s="8" t="s">
        <v>34</v>
      </c>
      <c r="B63" s="8" t="s">
        <v>35</v>
      </c>
      <c r="C63" s="9" t="s">
        <v>36</v>
      </c>
      <c r="D63" s="8" t="s">
        <v>1655</v>
      </c>
      <c r="E63" s="12" t="s">
        <v>1656</v>
      </c>
      <c r="F63" s="8" t="s">
        <v>37</v>
      </c>
      <c r="G63" s="8" t="s">
        <v>1657</v>
      </c>
      <c r="H63" s="8"/>
      <c r="I63" s="12" t="s">
        <v>1658</v>
      </c>
      <c r="J63" s="8"/>
      <c r="K63" s="8"/>
      <c r="L63" s="8" t="s">
        <v>38</v>
      </c>
      <c r="M63" s="10">
        <v>574.15</v>
      </c>
      <c r="N63" s="11" t="s">
        <v>1478</v>
      </c>
      <c r="O63" s="11">
        <v>42803</v>
      </c>
      <c r="P63" s="10">
        <v>574.15</v>
      </c>
    </row>
    <row r="64" spans="1:16" s="7" customFormat="1" ht="115.2">
      <c r="A64" s="8" t="s">
        <v>34</v>
      </c>
      <c r="B64" s="8" t="s">
        <v>35</v>
      </c>
      <c r="C64" s="9" t="s">
        <v>36</v>
      </c>
      <c r="D64" s="8" t="s">
        <v>1659</v>
      </c>
      <c r="E64" s="12" t="s">
        <v>16</v>
      </c>
      <c r="F64" s="8" t="s">
        <v>37</v>
      </c>
      <c r="G64" s="8" t="s">
        <v>1660</v>
      </c>
      <c r="H64" s="8"/>
      <c r="I64" s="12" t="s">
        <v>1661</v>
      </c>
      <c r="J64" s="8"/>
      <c r="K64" s="8"/>
      <c r="L64" s="8" t="s">
        <v>38</v>
      </c>
      <c r="M64" s="10">
        <v>646.29</v>
      </c>
      <c r="N64" s="11" t="s">
        <v>18</v>
      </c>
      <c r="O64" s="11" t="s">
        <v>18</v>
      </c>
      <c r="P64" s="10">
        <v>646.29</v>
      </c>
    </row>
    <row r="65" spans="1:16" s="7" customFormat="1" ht="115.2">
      <c r="A65" s="8" t="s">
        <v>34</v>
      </c>
      <c r="B65" s="8" t="s">
        <v>35</v>
      </c>
      <c r="C65" s="9" t="s">
        <v>36</v>
      </c>
      <c r="D65" s="8" t="s">
        <v>1662</v>
      </c>
      <c r="E65" s="12" t="s">
        <v>1663</v>
      </c>
      <c r="F65" s="8" t="s">
        <v>37</v>
      </c>
      <c r="G65" s="8" t="s">
        <v>1664</v>
      </c>
      <c r="H65" s="8"/>
      <c r="I65" s="12" t="s">
        <v>1665</v>
      </c>
      <c r="J65" s="8"/>
      <c r="K65" s="8"/>
      <c r="L65" s="8" t="s">
        <v>38</v>
      </c>
      <c r="M65" s="10">
        <v>808.26</v>
      </c>
      <c r="N65" s="11">
        <v>42736</v>
      </c>
      <c r="O65" s="11">
        <v>43100</v>
      </c>
      <c r="P65" s="10">
        <v>808.26</v>
      </c>
    </row>
    <row r="66" spans="1:16" s="7" customFormat="1" ht="115.2">
      <c r="A66" s="8" t="s">
        <v>34</v>
      </c>
      <c r="B66" s="8" t="s">
        <v>35</v>
      </c>
      <c r="C66" s="9">
        <v>2016</v>
      </c>
      <c r="D66" s="8" t="s">
        <v>1407</v>
      </c>
      <c r="E66" s="12" t="s">
        <v>10</v>
      </c>
      <c r="F66" s="8" t="s">
        <v>37</v>
      </c>
      <c r="G66" s="8" t="s">
        <v>1346</v>
      </c>
      <c r="H66" s="8" t="s">
        <v>52</v>
      </c>
      <c r="I66" s="12" t="s">
        <v>1424</v>
      </c>
      <c r="J66" s="8" t="s">
        <v>52</v>
      </c>
      <c r="K66" s="8" t="s">
        <v>52</v>
      </c>
      <c r="L66" s="8" t="s">
        <v>1339</v>
      </c>
      <c r="M66" s="10">
        <v>7980</v>
      </c>
      <c r="N66" s="11" t="s">
        <v>1410</v>
      </c>
      <c r="O66" s="11">
        <v>42885</v>
      </c>
      <c r="P66" s="10">
        <v>7980</v>
      </c>
    </row>
    <row r="67" spans="1:16" s="7" customFormat="1" ht="115.2">
      <c r="A67" s="8" t="s">
        <v>34</v>
      </c>
      <c r="B67" s="8" t="s">
        <v>35</v>
      </c>
      <c r="C67" s="9" t="s">
        <v>36</v>
      </c>
      <c r="D67" s="8" t="s">
        <v>1344</v>
      </c>
      <c r="E67" s="12" t="s">
        <v>1345</v>
      </c>
      <c r="F67" s="8" t="s">
        <v>37</v>
      </c>
      <c r="G67" s="8" t="s">
        <v>1346</v>
      </c>
      <c r="H67" s="8"/>
      <c r="I67" s="12" t="s">
        <v>1347</v>
      </c>
      <c r="J67" s="8"/>
      <c r="K67" s="8"/>
      <c r="L67" s="8" t="s">
        <v>38</v>
      </c>
      <c r="M67" s="10">
        <v>1393</v>
      </c>
      <c r="N67" s="11" t="s">
        <v>8</v>
      </c>
      <c r="O67" s="11">
        <v>42944</v>
      </c>
      <c r="P67" s="10">
        <v>1393</v>
      </c>
    </row>
    <row r="68" spans="1:16" s="7" customFormat="1" ht="115.2">
      <c r="A68" s="8" t="s">
        <v>34</v>
      </c>
      <c r="B68" s="8" t="s">
        <v>35</v>
      </c>
      <c r="C68" s="9" t="s">
        <v>36</v>
      </c>
      <c r="D68" s="8" t="s">
        <v>1666</v>
      </c>
      <c r="E68" s="12" t="s">
        <v>1370</v>
      </c>
      <c r="F68" s="8" t="s">
        <v>37</v>
      </c>
      <c r="G68" s="8" t="s">
        <v>1667</v>
      </c>
      <c r="H68" s="8"/>
      <c r="I68" s="12" t="s">
        <v>1668</v>
      </c>
      <c r="J68" s="8"/>
      <c r="K68" s="8"/>
      <c r="L68" s="8" t="s">
        <v>38</v>
      </c>
      <c r="M68" s="10">
        <v>2000</v>
      </c>
      <c r="N68" s="11" t="s">
        <v>1466</v>
      </c>
      <c r="O68" s="11">
        <v>42893</v>
      </c>
      <c r="P68" s="10">
        <v>2000</v>
      </c>
    </row>
    <row r="69" spans="1:16" s="7" customFormat="1" ht="115.2">
      <c r="A69" s="8" t="s">
        <v>34</v>
      </c>
      <c r="B69" s="8" t="s">
        <v>35</v>
      </c>
      <c r="C69" s="9">
        <v>2016</v>
      </c>
      <c r="D69" s="8" t="s">
        <v>1407</v>
      </c>
      <c r="E69" s="12" t="s">
        <v>10</v>
      </c>
      <c r="F69" s="8" t="s">
        <v>37</v>
      </c>
      <c r="G69" s="8" t="s">
        <v>1411</v>
      </c>
      <c r="H69" s="8" t="s">
        <v>52</v>
      </c>
      <c r="I69" s="12" t="s">
        <v>1412</v>
      </c>
      <c r="J69" s="8" t="s">
        <v>52</v>
      </c>
      <c r="K69" s="8" t="s">
        <v>52</v>
      </c>
      <c r="L69" s="8" t="s">
        <v>1339</v>
      </c>
      <c r="M69" s="10">
        <v>7980</v>
      </c>
      <c r="N69" s="11" t="s">
        <v>1410</v>
      </c>
      <c r="O69" s="11">
        <v>42885</v>
      </c>
      <c r="P69" s="10">
        <v>7980</v>
      </c>
    </row>
    <row r="70" spans="1:16" s="7" customFormat="1" ht="115.2">
      <c r="A70" s="8" t="s">
        <v>34</v>
      </c>
      <c r="B70" s="8" t="s">
        <v>35</v>
      </c>
      <c r="C70" s="9" t="s">
        <v>36</v>
      </c>
      <c r="D70" s="8" t="s">
        <v>1669</v>
      </c>
      <c r="E70" s="12" t="s">
        <v>1370</v>
      </c>
      <c r="F70" s="8" t="s">
        <v>37</v>
      </c>
      <c r="G70" s="8" t="s">
        <v>1670</v>
      </c>
      <c r="H70" s="8"/>
      <c r="I70" s="12" t="s">
        <v>1671</v>
      </c>
      <c r="J70" s="8"/>
      <c r="K70" s="8"/>
      <c r="L70" s="8" t="s">
        <v>38</v>
      </c>
      <c r="M70" s="10">
        <v>840</v>
      </c>
      <c r="N70" s="11">
        <v>42924</v>
      </c>
      <c r="O70" s="11" t="s">
        <v>1372</v>
      </c>
      <c r="P70" s="10">
        <v>840</v>
      </c>
    </row>
    <row r="71" spans="1:16" s="7" customFormat="1" ht="115.2">
      <c r="A71" s="8" t="s">
        <v>34</v>
      </c>
      <c r="B71" s="8" t="s">
        <v>35</v>
      </c>
      <c r="C71" s="9">
        <v>2016</v>
      </c>
      <c r="D71" s="8" t="s">
        <v>1407</v>
      </c>
      <c r="E71" s="12" t="s">
        <v>10</v>
      </c>
      <c r="F71" s="8" t="s">
        <v>37</v>
      </c>
      <c r="G71" s="8" t="s">
        <v>1429</v>
      </c>
      <c r="H71" s="8" t="s">
        <v>52</v>
      </c>
      <c r="I71" s="12" t="s">
        <v>1430</v>
      </c>
      <c r="J71" s="8" t="s">
        <v>52</v>
      </c>
      <c r="K71" s="8" t="s">
        <v>52</v>
      </c>
      <c r="L71" s="8" t="s">
        <v>1339</v>
      </c>
      <c r="M71" s="10">
        <v>7980</v>
      </c>
      <c r="N71" s="11" t="s">
        <v>1410</v>
      </c>
      <c r="O71" s="11">
        <v>42885</v>
      </c>
      <c r="P71" s="10">
        <v>7980</v>
      </c>
    </row>
    <row r="72" spans="1:16" s="7" customFormat="1" ht="115.2">
      <c r="A72" s="8" t="s">
        <v>34</v>
      </c>
      <c r="B72" s="8" t="s">
        <v>35</v>
      </c>
      <c r="C72" s="9" t="s">
        <v>36</v>
      </c>
      <c r="D72" s="8" t="s">
        <v>39</v>
      </c>
      <c r="E72" s="12" t="s">
        <v>5</v>
      </c>
      <c r="F72" s="8" t="s">
        <v>37</v>
      </c>
      <c r="G72" s="8" t="s">
        <v>45</v>
      </c>
      <c r="H72" s="8"/>
      <c r="I72" s="12" t="s">
        <v>14</v>
      </c>
      <c r="J72" s="8"/>
      <c r="K72" s="8"/>
      <c r="L72" s="8" t="s">
        <v>38</v>
      </c>
      <c r="M72" s="10">
        <v>1000</v>
      </c>
      <c r="N72" s="11" t="s">
        <v>13</v>
      </c>
      <c r="O72" s="11"/>
      <c r="P72" s="10">
        <v>283.5</v>
      </c>
    </row>
    <row r="73" spans="1:16" s="7" customFormat="1" ht="115.2">
      <c r="A73" s="8" t="s">
        <v>34</v>
      </c>
      <c r="B73" s="8" t="s">
        <v>35</v>
      </c>
      <c r="C73" s="9" t="s">
        <v>36</v>
      </c>
      <c r="D73" s="8" t="s">
        <v>1672</v>
      </c>
      <c r="E73" s="12" t="s">
        <v>1609</v>
      </c>
      <c r="F73" s="8" t="s">
        <v>37</v>
      </c>
      <c r="G73" s="8" t="s">
        <v>1673</v>
      </c>
      <c r="H73" s="8"/>
      <c r="I73" s="12" t="s">
        <v>1674</v>
      </c>
      <c r="J73" s="8"/>
      <c r="K73" s="8"/>
      <c r="L73" s="8" t="s">
        <v>38</v>
      </c>
      <c r="M73" s="10">
        <v>720</v>
      </c>
      <c r="N73" s="11" t="s">
        <v>1532</v>
      </c>
      <c r="O73" s="11" t="s">
        <v>1532</v>
      </c>
      <c r="P73" s="10">
        <v>720</v>
      </c>
    </row>
    <row r="74" spans="1:16" s="7" customFormat="1" ht="115.2">
      <c r="A74" s="8" t="s">
        <v>34</v>
      </c>
      <c r="B74" s="8" t="s">
        <v>35</v>
      </c>
      <c r="C74" s="9" t="s">
        <v>36</v>
      </c>
      <c r="D74" s="8" t="s">
        <v>1377</v>
      </c>
      <c r="E74" s="12" t="s">
        <v>1370</v>
      </c>
      <c r="F74" s="8" t="s">
        <v>37</v>
      </c>
      <c r="G74" s="8" t="s">
        <v>1378</v>
      </c>
      <c r="H74" s="8"/>
      <c r="I74" s="12" t="s">
        <v>1379</v>
      </c>
      <c r="J74" s="8"/>
      <c r="K74" s="8"/>
      <c r="L74" s="8" t="s">
        <v>38</v>
      </c>
      <c r="M74" s="10">
        <v>14000</v>
      </c>
      <c r="N74" s="11">
        <v>42924</v>
      </c>
      <c r="O74" s="11" t="s">
        <v>1380</v>
      </c>
      <c r="P74" s="10">
        <v>14000</v>
      </c>
    </row>
    <row r="75" spans="1:16" s="7" customFormat="1" ht="115.2">
      <c r="A75" s="8" t="s">
        <v>34</v>
      </c>
      <c r="B75" s="8" t="s">
        <v>35</v>
      </c>
      <c r="C75" s="9" t="s">
        <v>36</v>
      </c>
      <c r="D75" s="8" t="s">
        <v>1675</v>
      </c>
      <c r="E75" s="12" t="s">
        <v>16</v>
      </c>
      <c r="F75" s="8" t="s">
        <v>37</v>
      </c>
      <c r="G75" s="8" t="s">
        <v>1676</v>
      </c>
      <c r="H75" s="8"/>
      <c r="I75" s="12" t="s">
        <v>1677</v>
      </c>
      <c r="J75" s="8"/>
      <c r="K75" s="8"/>
      <c r="L75" s="8" t="s">
        <v>38</v>
      </c>
      <c r="M75" s="10">
        <v>5000</v>
      </c>
      <c r="N75" s="11" t="s">
        <v>1594</v>
      </c>
      <c r="O75" s="11">
        <v>42968</v>
      </c>
      <c r="P75" s="10">
        <v>5000</v>
      </c>
    </row>
    <row r="76" spans="1:16" s="7" customFormat="1" ht="115.2">
      <c r="A76" s="8" t="s">
        <v>34</v>
      </c>
      <c r="B76" s="8" t="s">
        <v>35</v>
      </c>
      <c r="C76" s="9" t="s">
        <v>36</v>
      </c>
      <c r="D76" s="8" t="s">
        <v>1678</v>
      </c>
      <c r="E76" s="12" t="s">
        <v>1679</v>
      </c>
      <c r="F76" s="8" t="s">
        <v>37</v>
      </c>
      <c r="G76" s="8" t="s">
        <v>1680</v>
      </c>
      <c r="H76" s="8"/>
      <c r="I76" s="12" t="s">
        <v>1681</v>
      </c>
      <c r="J76" s="8"/>
      <c r="K76" s="8"/>
      <c r="L76" s="8" t="s">
        <v>38</v>
      </c>
      <c r="M76" s="10">
        <v>258.75</v>
      </c>
      <c r="N76" s="11" t="s">
        <v>1682</v>
      </c>
      <c r="O76" s="11" t="s">
        <v>1682</v>
      </c>
      <c r="P76" s="10">
        <v>258.75</v>
      </c>
    </row>
    <row r="77" spans="1:16" s="7" customFormat="1" ht="115.2">
      <c r="A77" s="8" t="s">
        <v>34</v>
      </c>
      <c r="B77" s="8" t="s">
        <v>35</v>
      </c>
      <c r="C77" s="9" t="s">
        <v>36</v>
      </c>
      <c r="D77" s="8" t="s">
        <v>1683</v>
      </c>
      <c r="E77" s="12" t="s">
        <v>1609</v>
      </c>
      <c r="F77" s="8" t="s">
        <v>37</v>
      </c>
      <c r="G77" s="8" t="s">
        <v>1684</v>
      </c>
      <c r="H77" s="8"/>
      <c r="I77" s="12" t="s">
        <v>1685</v>
      </c>
      <c r="J77" s="8"/>
      <c r="K77" s="8"/>
      <c r="L77" s="8" t="s">
        <v>38</v>
      </c>
      <c r="M77" s="10">
        <v>150.01</v>
      </c>
      <c r="N77" s="11" t="s">
        <v>1686</v>
      </c>
      <c r="O77" s="11" t="s">
        <v>1686</v>
      </c>
      <c r="P77" s="10">
        <v>150.01</v>
      </c>
    </row>
    <row r="78" spans="1:16" s="7" customFormat="1" ht="115.2">
      <c r="A78" s="8" t="s">
        <v>34</v>
      </c>
      <c r="B78" s="8" t="s">
        <v>35</v>
      </c>
      <c r="C78" s="9">
        <v>2016</v>
      </c>
      <c r="D78" s="8" t="s">
        <v>1407</v>
      </c>
      <c r="E78" s="12" t="s">
        <v>10</v>
      </c>
      <c r="F78" s="8" t="s">
        <v>37</v>
      </c>
      <c r="G78" s="8" t="s">
        <v>1427</v>
      </c>
      <c r="H78" s="8" t="s">
        <v>52</v>
      </c>
      <c r="I78" s="12" t="s">
        <v>1428</v>
      </c>
      <c r="J78" s="8" t="s">
        <v>52</v>
      </c>
      <c r="K78" s="8" t="s">
        <v>52</v>
      </c>
      <c r="L78" s="8" t="s">
        <v>1339</v>
      </c>
      <c r="M78" s="10">
        <v>7980</v>
      </c>
      <c r="N78" s="11" t="s">
        <v>1410</v>
      </c>
      <c r="O78" s="11">
        <v>42885</v>
      </c>
      <c r="P78" s="10">
        <v>7980</v>
      </c>
    </row>
    <row r="79" spans="1:16" s="7" customFormat="1" ht="115.2">
      <c r="A79" s="8" t="s">
        <v>34</v>
      </c>
      <c r="B79" s="8" t="s">
        <v>35</v>
      </c>
      <c r="C79" s="9" t="s">
        <v>36</v>
      </c>
      <c r="D79" s="8" t="s">
        <v>1687</v>
      </c>
      <c r="E79" s="12" t="s">
        <v>1679</v>
      </c>
      <c r="F79" s="8" t="s">
        <v>37</v>
      </c>
      <c r="G79" s="8" t="s">
        <v>1688</v>
      </c>
      <c r="H79" s="8"/>
      <c r="I79" s="12" t="s">
        <v>343</v>
      </c>
      <c r="J79" s="8"/>
      <c r="K79" s="8"/>
      <c r="L79" s="8" t="s">
        <v>38</v>
      </c>
      <c r="M79" s="10">
        <v>1875</v>
      </c>
      <c r="N79" s="11" t="s">
        <v>1637</v>
      </c>
      <c r="O79" s="11">
        <v>42843</v>
      </c>
      <c r="P79" s="10">
        <v>1875</v>
      </c>
    </row>
    <row r="80" spans="1:16" s="7" customFormat="1" ht="115.2">
      <c r="A80" s="8" t="s">
        <v>34</v>
      </c>
      <c r="B80" s="8" t="s">
        <v>35</v>
      </c>
      <c r="C80" s="9" t="s">
        <v>36</v>
      </c>
      <c r="D80" s="8" t="s">
        <v>1689</v>
      </c>
      <c r="E80" s="12" t="s">
        <v>1402</v>
      </c>
      <c r="F80" s="8" t="s">
        <v>37</v>
      </c>
      <c r="G80" s="8" t="s">
        <v>1690</v>
      </c>
      <c r="H80" s="8"/>
      <c r="I80" s="12" t="s">
        <v>1691</v>
      </c>
      <c r="J80" s="8"/>
      <c r="K80" s="8"/>
      <c r="L80" s="8" t="s">
        <v>38</v>
      </c>
      <c r="M80" s="10">
        <v>2048</v>
      </c>
      <c r="N80" s="11" t="s">
        <v>18</v>
      </c>
      <c r="O80" s="11">
        <v>42947</v>
      </c>
      <c r="P80" s="10">
        <v>2048</v>
      </c>
    </row>
    <row r="81" spans="1:16" s="7" customFormat="1" ht="115.2">
      <c r="A81" s="8" t="s">
        <v>34</v>
      </c>
      <c r="B81" s="8" t="s">
        <v>35</v>
      </c>
      <c r="C81" s="9" t="s">
        <v>36</v>
      </c>
      <c r="D81" s="8" t="s">
        <v>1692</v>
      </c>
      <c r="E81" s="12" t="s">
        <v>1596</v>
      </c>
      <c r="F81" s="8" t="s">
        <v>37</v>
      </c>
      <c r="G81" s="8" t="s">
        <v>1693</v>
      </c>
      <c r="H81" s="8"/>
      <c r="I81" s="12" t="s">
        <v>1694</v>
      </c>
      <c r="J81" s="8"/>
      <c r="K81" s="8"/>
      <c r="L81" s="8" t="s">
        <v>38</v>
      </c>
      <c r="M81" s="10">
        <v>107.95</v>
      </c>
      <c r="N81" s="11" t="s">
        <v>1526</v>
      </c>
      <c r="O81" s="11">
        <v>42879</v>
      </c>
      <c r="P81" s="10">
        <v>107.95</v>
      </c>
    </row>
    <row r="82" spans="1:16" s="7" customFormat="1" ht="115.2">
      <c r="A82" s="8" t="s">
        <v>34</v>
      </c>
      <c r="B82" s="8" t="s">
        <v>35</v>
      </c>
      <c r="C82" s="9" t="s">
        <v>36</v>
      </c>
      <c r="D82" s="8" t="s">
        <v>1695</v>
      </c>
      <c r="E82" s="12" t="s">
        <v>1468</v>
      </c>
      <c r="F82" s="8" t="s">
        <v>37</v>
      </c>
      <c r="G82" s="8" t="s">
        <v>1696</v>
      </c>
      <c r="H82" s="8"/>
      <c r="I82" s="12" t="s">
        <v>1697</v>
      </c>
      <c r="J82" s="8"/>
      <c r="K82" s="8"/>
      <c r="L82" s="8" t="s">
        <v>38</v>
      </c>
      <c r="M82" s="10">
        <v>1324</v>
      </c>
      <c r="N82" s="11" t="s">
        <v>1514</v>
      </c>
      <c r="O82" s="11">
        <v>42878</v>
      </c>
      <c r="P82" s="10">
        <v>1324</v>
      </c>
    </row>
    <row r="83" spans="1:16" s="7" customFormat="1" ht="115.2">
      <c r="A83" s="8" t="s">
        <v>34</v>
      </c>
      <c r="B83" s="8" t="s">
        <v>35</v>
      </c>
      <c r="C83" s="9" t="s">
        <v>36</v>
      </c>
      <c r="D83" s="8" t="s">
        <v>1698</v>
      </c>
      <c r="E83" s="12" t="s">
        <v>1370</v>
      </c>
      <c r="F83" s="8" t="s">
        <v>37</v>
      </c>
      <c r="G83" s="8" t="s">
        <v>1699</v>
      </c>
      <c r="H83" s="8"/>
      <c r="I83" s="12" t="s">
        <v>1700</v>
      </c>
      <c r="J83" s="8"/>
      <c r="K83" s="8"/>
      <c r="L83" s="8" t="s">
        <v>38</v>
      </c>
      <c r="M83" s="10">
        <v>812.5</v>
      </c>
      <c r="N83" s="11" t="s">
        <v>1594</v>
      </c>
      <c r="O83" s="11" t="s">
        <v>1594</v>
      </c>
      <c r="P83" s="10">
        <v>812.5</v>
      </c>
    </row>
    <row r="84" spans="1:16" s="7" customFormat="1" ht="115.2">
      <c r="A84" s="8" t="s">
        <v>34</v>
      </c>
      <c r="B84" s="8" t="s">
        <v>35</v>
      </c>
      <c r="C84" s="9" t="s">
        <v>36</v>
      </c>
      <c r="D84" s="8" t="s">
        <v>1701</v>
      </c>
      <c r="E84" s="12" t="s">
        <v>5</v>
      </c>
      <c r="F84" s="8" t="s">
        <v>37</v>
      </c>
      <c r="G84" s="8" t="s">
        <v>1702</v>
      </c>
      <c r="H84" s="8"/>
      <c r="I84" s="12" t="s">
        <v>1703</v>
      </c>
      <c r="J84" s="8"/>
      <c r="K84" s="8"/>
      <c r="L84" s="8" t="s">
        <v>38</v>
      </c>
      <c r="M84" s="10">
        <v>900</v>
      </c>
      <c r="N84" s="11" t="s">
        <v>1704</v>
      </c>
      <c r="O84" s="11">
        <v>42947</v>
      </c>
      <c r="P84" s="10">
        <v>900</v>
      </c>
    </row>
    <row r="85" spans="1:16" s="7" customFormat="1" ht="115.2">
      <c r="A85" s="8" t="s">
        <v>34</v>
      </c>
      <c r="B85" s="8" t="s">
        <v>35</v>
      </c>
      <c r="C85" s="9" t="s">
        <v>36</v>
      </c>
      <c r="D85" s="8" t="s">
        <v>1705</v>
      </c>
      <c r="E85" s="12" t="s">
        <v>1402</v>
      </c>
      <c r="F85" s="8" t="s">
        <v>37</v>
      </c>
      <c r="G85" s="8" t="s">
        <v>1706</v>
      </c>
      <c r="H85" s="8"/>
      <c r="I85" s="12" t="s">
        <v>1707</v>
      </c>
      <c r="J85" s="8"/>
      <c r="K85" s="8"/>
      <c r="L85" s="8" t="s">
        <v>38</v>
      </c>
      <c r="M85" s="10">
        <v>2160</v>
      </c>
      <c r="N85" s="11" t="s">
        <v>8</v>
      </c>
      <c r="O85" s="11">
        <v>42853</v>
      </c>
      <c r="P85" s="10">
        <v>2160</v>
      </c>
    </row>
    <row r="86" spans="1:16" s="7" customFormat="1" ht="115.2">
      <c r="A86" s="8" t="s">
        <v>34</v>
      </c>
      <c r="B86" s="8" t="s">
        <v>35</v>
      </c>
      <c r="C86" s="9" t="s">
        <v>36</v>
      </c>
      <c r="D86" s="8" t="s">
        <v>1708</v>
      </c>
      <c r="E86" s="12" t="s">
        <v>1</v>
      </c>
      <c r="F86" s="8" t="s">
        <v>37</v>
      </c>
      <c r="G86" s="8" t="s">
        <v>1709</v>
      </c>
      <c r="H86" s="8"/>
      <c r="I86" s="12" t="s">
        <v>1710</v>
      </c>
      <c r="J86" s="8"/>
      <c r="K86" s="8"/>
      <c r="L86" s="8" t="s">
        <v>38</v>
      </c>
      <c r="M86" s="10">
        <v>174</v>
      </c>
      <c r="N86" s="11" t="s">
        <v>1577</v>
      </c>
      <c r="O86" s="11">
        <v>42985</v>
      </c>
      <c r="P86" s="10">
        <v>174</v>
      </c>
    </row>
    <row r="87" spans="1:16" s="7" customFormat="1" ht="115.2">
      <c r="A87" s="8" t="s">
        <v>34</v>
      </c>
      <c r="B87" s="8" t="s">
        <v>35</v>
      </c>
      <c r="C87" s="9" t="s">
        <v>36</v>
      </c>
      <c r="D87" s="8" t="s">
        <v>1711</v>
      </c>
      <c r="E87" s="12" t="s">
        <v>1712</v>
      </c>
      <c r="F87" s="8" t="s">
        <v>37</v>
      </c>
      <c r="G87" s="8" t="s">
        <v>1713</v>
      </c>
      <c r="H87" s="8"/>
      <c r="I87" s="12" t="s">
        <v>1714</v>
      </c>
      <c r="J87" s="8"/>
      <c r="K87" s="8"/>
      <c r="L87" s="8" t="s">
        <v>38</v>
      </c>
      <c r="M87" s="10">
        <v>549.42</v>
      </c>
      <c r="N87" s="11" t="s">
        <v>1599</v>
      </c>
      <c r="O87" s="11">
        <v>42777</v>
      </c>
      <c r="P87" s="10">
        <v>549.42</v>
      </c>
    </row>
    <row r="88" spans="1:16" s="7" customFormat="1" ht="115.2">
      <c r="A88" s="8" t="s">
        <v>34</v>
      </c>
      <c r="B88" s="8" t="s">
        <v>35</v>
      </c>
      <c r="C88" s="9" t="s">
        <v>36</v>
      </c>
      <c r="D88" s="8" t="s">
        <v>1715</v>
      </c>
      <c r="E88" s="12" t="s">
        <v>5</v>
      </c>
      <c r="F88" s="8" t="s">
        <v>37</v>
      </c>
      <c r="G88" s="8" t="s">
        <v>1716</v>
      </c>
      <c r="H88" s="8"/>
      <c r="I88" s="12" t="s">
        <v>1717</v>
      </c>
      <c r="J88" s="8"/>
      <c r="K88" s="8"/>
      <c r="L88" s="8" t="s">
        <v>38</v>
      </c>
      <c r="M88" s="10">
        <v>84</v>
      </c>
      <c r="N88" s="11" t="s">
        <v>1718</v>
      </c>
      <c r="O88" s="11">
        <v>42917</v>
      </c>
      <c r="P88" s="10">
        <v>84</v>
      </c>
    </row>
    <row r="89" spans="1:16" s="7" customFormat="1" ht="115.2">
      <c r="A89" s="8" t="s">
        <v>34</v>
      </c>
      <c r="B89" s="8" t="s">
        <v>35</v>
      </c>
      <c r="C89" s="9" t="s">
        <v>36</v>
      </c>
      <c r="D89" s="8" t="s">
        <v>1719</v>
      </c>
      <c r="E89" s="12" t="s">
        <v>1720</v>
      </c>
      <c r="F89" s="8" t="s">
        <v>37</v>
      </c>
      <c r="G89" s="8" t="s">
        <v>1721</v>
      </c>
      <c r="H89" s="8"/>
      <c r="I89" s="12" t="s">
        <v>1722</v>
      </c>
      <c r="J89" s="8"/>
      <c r="K89" s="8"/>
      <c r="L89" s="8" t="s">
        <v>38</v>
      </c>
      <c r="M89" s="10">
        <v>450</v>
      </c>
      <c r="N89" s="11" t="s">
        <v>1343</v>
      </c>
      <c r="O89" s="11">
        <v>42790</v>
      </c>
      <c r="P89" s="10">
        <v>450</v>
      </c>
    </row>
    <row r="90" spans="1:16" s="7" customFormat="1" ht="115.2">
      <c r="A90" s="8" t="s">
        <v>34</v>
      </c>
      <c r="B90" s="8" t="s">
        <v>35</v>
      </c>
      <c r="C90" s="9" t="s">
        <v>36</v>
      </c>
      <c r="D90" s="8" t="s">
        <v>1723</v>
      </c>
      <c r="E90" s="12" t="s">
        <v>1712</v>
      </c>
      <c r="F90" s="8" t="s">
        <v>37</v>
      </c>
      <c r="G90" s="8" t="s">
        <v>1724</v>
      </c>
      <c r="H90" s="8"/>
      <c r="I90" s="12" t="s">
        <v>377</v>
      </c>
      <c r="J90" s="8"/>
      <c r="K90" s="8"/>
      <c r="L90" s="8" t="s">
        <v>38</v>
      </c>
      <c r="M90" s="10">
        <v>439.24</v>
      </c>
      <c r="N90" s="11" t="s">
        <v>1510</v>
      </c>
      <c r="O90" s="11">
        <v>42825</v>
      </c>
      <c r="P90" s="10">
        <v>439.24</v>
      </c>
    </row>
    <row r="91" spans="1:16" s="7" customFormat="1" ht="115.2">
      <c r="A91" s="8" t="s">
        <v>34</v>
      </c>
      <c r="B91" s="8" t="s">
        <v>35</v>
      </c>
      <c r="C91" s="9" t="s">
        <v>36</v>
      </c>
      <c r="D91" s="8" t="s">
        <v>1725</v>
      </c>
      <c r="E91" s="12" t="s">
        <v>16</v>
      </c>
      <c r="F91" s="8" t="s">
        <v>37</v>
      </c>
      <c r="G91" s="8" t="s">
        <v>1726</v>
      </c>
      <c r="H91" s="8"/>
      <c r="I91" s="12" t="s">
        <v>1727</v>
      </c>
      <c r="J91" s="8"/>
      <c r="K91" s="8"/>
      <c r="L91" s="8" t="s">
        <v>38</v>
      </c>
      <c r="M91" s="10">
        <v>1300</v>
      </c>
      <c r="N91" s="11" t="s">
        <v>1573</v>
      </c>
      <c r="O91" s="11" t="s">
        <v>1573</v>
      </c>
      <c r="P91" s="10">
        <v>1300</v>
      </c>
    </row>
    <row r="92" spans="1:16" s="7" customFormat="1" ht="115.2">
      <c r="A92" s="8" t="s">
        <v>34</v>
      </c>
      <c r="B92" s="8" t="s">
        <v>35</v>
      </c>
      <c r="C92" s="9" t="s">
        <v>36</v>
      </c>
      <c r="D92" s="8" t="s">
        <v>1728</v>
      </c>
      <c r="E92" s="12" t="s">
        <v>1729</v>
      </c>
      <c r="F92" s="8" t="s">
        <v>37</v>
      </c>
      <c r="G92" s="8" t="s">
        <v>1730</v>
      </c>
      <c r="H92" s="8"/>
      <c r="I92" s="12" t="s">
        <v>380</v>
      </c>
      <c r="J92" s="8"/>
      <c r="K92" s="8"/>
      <c r="L92" s="8" t="s">
        <v>38</v>
      </c>
      <c r="M92" s="10">
        <v>760</v>
      </c>
      <c r="N92" s="11" t="s">
        <v>1510</v>
      </c>
      <c r="O92" s="11">
        <v>42825</v>
      </c>
      <c r="P92" s="10">
        <v>760</v>
      </c>
    </row>
    <row r="93" spans="1:16" s="7" customFormat="1" ht="115.2">
      <c r="A93" s="8" t="s">
        <v>34</v>
      </c>
      <c r="B93" s="8" t="s">
        <v>35</v>
      </c>
      <c r="C93" s="9" t="s">
        <v>36</v>
      </c>
      <c r="D93" s="8" t="s">
        <v>1731</v>
      </c>
      <c r="E93" s="12" t="s">
        <v>1732</v>
      </c>
      <c r="F93" s="8" t="s">
        <v>37</v>
      </c>
      <c r="G93" s="8" t="s">
        <v>1733</v>
      </c>
      <c r="H93" s="8"/>
      <c r="I93" s="12" t="s">
        <v>1734</v>
      </c>
      <c r="J93" s="8"/>
      <c r="K93" s="8"/>
      <c r="L93" s="8" t="s">
        <v>38</v>
      </c>
      <c r="M93" s="10">
        <v>24.59</v>
      </c>
      <c r="N93" s="11" t="s">
        <v>1510</v>
      </c>
      <c r="O93" s="11">
        <v>43033</v>
      </c>
      <c r="P93" s="10">
        <v>24.59</v>
      </c>
    </row>
    <row r="94" spans="1:16" s="7" customFormat="1" ht="115.2">
      <c r="A94" s="8" t="s">
        <v>34</v>
      </c>
      <c r="B94" s="8" t="s">
        <v>35</v>
      </c>
      <c r="C94" s="9" t="s">
        <v>36</v>
      </c>
      <c r="D94" s="8" t="s">
        <v>1735</v>
      </c>
      <c r="E94" s="12" t="s">
        <v>1437</v>
      </c>
      <c r="F94" s="8" t="s">
        <v>37</v>
      </c>
      <c r="G94" s="8" t="s">
        <v>1736</v>
      </c>
      <c r="H94" s="8"/>
      <c r="I94" s="12" t="s">
        <v>1737</v>
      </c>
      <c r="J94" s="8"/>
      <c r="K94" s="8"/>
      <c r="L94" s="8" t="s">
        <v>38</v>
      </c>
      <c r="M94" s="10">
        <v>2319.11</v>
      </c>
      <c r="N94" s="11">
        <v>42736</v>
      </c>
      <c r="O94" s="11">
        <v>43100</v>
      </c>
      <c r="P94" s="10">
        <v>2319.11</v>
      </c>
    </row>
    <row r="95" spans="1:16" s="7" customFormat="1" ht="115.2">
      <c r="A95" s="8" t="s">
        <v>34</v>
      </c>
      <c r="B95" s="8" t="s">
        <v>35</v>
      </c>
      <c r="C95" s="9" t="s">
        <v>36</v>
      </c>
      <c r="D95" s="8" t="s">
        <v>1738</v>
      </c>
      <c r="E95" s="12" t="s">
        <v>1739</v>
      </c>
      <c r="F95" s="8" t="s">
        <v>37</v>
      </c>
      <c r="G95" s="8" t="s">
        <v>1740</v>
      </c>
      <c r="H95" s="8"/>
      <c r="I95" s="12" t="s">
        <v>1741</v>
      </c>
      <c r="J95" s="8"/>
      <c r="K95" s="8"/>
      <c r="L95" s="8" t="s">
        <v>38</v>
      </c>
      <c r="M95" s="10">
        <v>3113.35</v>
      </c>
      <c r="N95" s="11">
        <v>42736</v>
      </c>
      <c r="O95" s="11">
        <v>43100</v>
      </c>
      <c r="P95" s="10">
        <v>3113.35</v>
      </c>
    </row>
    <row r="96" spans="1:16" s="7" customFormat="1" ht="115.2">
      <c r="A96" s="8" t="s">
        <v>34</v>
      </c>
      <c r="B96" s="8" t="s">
        <v>35</v>
      </c>
      <c r="C96" s="9" t="s">
        <v>36</v>
      </c>
      <c r="D96" s="8" t="s">
        <v>1742</v>
      </c>
      <c r="E96" s="12" t="s">
        <v>1370</v>
      </c>
      <c r="F96" s="8" t="s">
        <v>37</v>
      </c>
      <c r="G96" s="8" t="s">
        <v>1743</v>
      </c>
      <c r="H96" s="8"/>
      <c r="I96" s="12" t="s">
        <v>1744</v>
      </c>
      <c r="J96" s="8"/>
      <c r="K96" s="8"/>
      <c r="L96" s="8" t="s">
        <v>38</v>
      </c>
      <c r="M96" s="10">
        <v>3400</v>
      </c>
      <c r="N96" s="11">
        <v>42924</v>
      </c>
      <c r="O96" s="11" t="s">
        <v>1372</v>
      </c>
      <c r="P96" s="10">
        <v>3400</v>
      </c>
    </row>
    <row r="97" spans="1:16" s="7" customFormat="1" ht="115.2">
      <c r="A97" s="8" t="s">
        <v>34</v>
      </c>
      <c r="B97" s="8" t="s">
        <v>35</v>
      </c>
      <c r="C97" s="9" t="s">
        <v>36</v>
      </c>
      <c r="D97" s="8" t="s">
        <v>1745</v>
      </c>
      <c r="E97" s="12" t="s">
        <v>1679</v>
      </c>
      <c r="F97" s="8" t="s">
        <v>37</v>
      </c>
      <c r="G97" s="8" t="s">
        <v>1746</v>
      </c>
      <c r="H97" s="8"/>
      <c r="I97" s="12" t="s">
        <v>1747</v>
      </c>
      <c r="J97" s="8"/>
      <c r="K97" s="8"/>
      <c r="L97" s="8" t="s">
        <v>38</v>
      </c>
      <c r="M97" s="10">
        <v>155.55</v>
      </c>
      <c r="N97" s="11" t="s">
        <v>1748</v>
      </c>
      <c r="O97" s="11" t="s">
        <v>1748</v>
      </c>
      <c r="P97" s="10">
        <v>155.55</v>
      </c>
    </row>
    <row r="98" spans="1:16" s="7" customFormat="1" ht="115.2">
      <c r="A98" s="8" t="s">
        <v>34</v>
      </c>
      <c r="B98" s="8" t="s">
        <v>35</v>
      </c>
      <c r="C98" s="9">
        <v>2016</v>
      </c>
      <c r="D98" s="8" t="s">
        <v>1407</v>
      </c>
      <c r="E98" s="12" t="s">
        <v>10</v>
      </c>
      <c r="F98" s="8" t="s">
        <v>37</v>
      </c>
      <c r="G98" s="8" t="s">
        <v>1418</v>
      </c>
      <c r="H98" s="8" t="s">
        <v>52</v>
      </c>
      <c r="I98" s="12" t="s">
        <v>1419</v>
      </c>
      <c r="J98" s="8" t="s">
        <v>52</v>
      </c>
      <c r="K98" s="8" t="s">
        <v>52</v>
      </c>
      <c r="L98" s="8" t="s">
        <v>1339</v>
      </c>
      <c r="M98" s="10">
        <v>7980</v>
      </c>
      <c r="N98" s="11" t="s">
        <v>1410</v>
      </c>
      <c r="O98" s="11">
        <v>42885</v>
      </c>
      <c r="P98" s="10">
        <v>7980</v>
      </c>
    </row>
    <row r="99" spans="1:16" s="7" customFormat="1" ht="115.2">
      <c r="A99" s="8" t="s">
        <v>34</v>
      </c>
      <c r="B99" s="8" t="s">
        <v>35</v>
      </c>
      <c r="C99" s="9" t="s">
        <v>36</v>
      </c>
      <c r="D99" s="8" t="s">
        <v>1749</v>
      </c>
      <c r="E99" s="12" t="s">
        <v>1404</v>
      </c>
      <c r="F99" s="8" t="s">
        <v>37</v>
      </c>
      <c r="G99" s="8" t="s">
        <v>1750</v>
      </c>
      <c r="H99" s="8"/>
      <c r="I99" s="12" t="s">
        <v>408</v>
      </c>
      <c r="J99" s="8"/>
      <c r="K99" s="8"/>
      <c r="L99" s="8" t="s">
        <v>38</v>
      </c>
      <c r="M99" s="10">
        <v>13000</v>
      </c>
      <c r="N99" s="11" t="s">
        <v>15</v>
      </c>
      <c r="O99" s="11">
        <v>43038</v>
      </c>
      <c r="P99" s="10">
        <v>13000</v>
      </c>
    </row>
    <row r="100" spans="1:16" s="7" customFormat="1" ht="115.2">
      <c r="A100" s="8" t="s">
        <v>34</v>
      </c>
      <c r="B100" s="8" t="s">
        <v>35</v>
      </c>
      <c r="C100" s="9" t="s">
        <v>36</v>
      </c>
      <c r="D100" s="8" t="s">
        <v>1494</v>
      </c>
      <c r="E100" s="12" t="s">
        <v>1468</v>
      </c>
      <c r="F100" s="8" t="s">
        <v>37</v>
      </c>
      <c r="G100" s="8" t="s">
        <v>1495</v>
      </c>
      <c r="H100" s="8"/>
      <c r="I100" s="12" t="s">
        <v>1496</v>
      </c>
      <c r="J100" s="8"/>
      <c r="K100" s="8"/>
      <c r="L100" s="8" t="s">
        <v>38</v>
      </c>
      <c r="M100" s="10">
        <v>3382</v>
      </c>
      <c r="N100" s="11">
        <v>42736</v>
      </c>
      <c r="O100" s="11">
        <v>43100</v>
      </c>
      <c r="P100" s="10">
        <v>3382</v>
      </c>
    </row>
    <row r="101" spans="1:16" s="7" customFormat="1" ht="115.2">
      <c r="A101" s="8" t="s">
        <v>34</v>
      </c>
      <c r="B101" s="8" t="s">
        <v>35</v>
      </c>
      <c r="C101" s="9" t="s">
        <v>36</v>
      </c>
      <c r="D101" s="8" t="s">
        <v>1751</v>
      </c>
      <c r="E101" s="12" t="s">
        <v>1</v>
      </c>
      <c r="F101" s="8" t="s">
        <v>37</v>
      </c>
      <c r="G101" s="8" t="s">
        <v>1752</v>
      </c>
      <c r="H101" s="8"/>
      <c r="I101" s="12" t="s">
        <v>1753</v>
      </c>
      <c r="J101" s="8"/>
      <c r="K101" s="8"/>
      <c r="L101" s="8" t="s">
        <v>38</v>
      </c>
      <c r="M101" s="10">
        <v>1148</v>
      </c>
      <c r="N101" s="11">
        <v>42736</v>
      </c>
      <c r="O101" s="11">
        <v>43100</v>
      </c>
      <c r="P101" s="10">
        <v>1148</v>
      </c>
    </row>
    <row r="102" spans="1:16" s="7" customFormat="1" ht="115.2">
      <c r="A102" s="8" t="s">
        <v>34</v>
      </c>
      <c r="B102" s="8" t="s">
        <v>35</v>
      </c>
      <c r="C102" s="9" t="s">
        <v>36</v>
      </c>
      <c r="D102" s="8" t="s">
        <v>1754</v>
      </c>
      <c r="E102" s="12" t="s">
        <v>1639</v>
      </c>
      <c r="F102" s="8" t="s">
        <v>37</v>
      </c>
      <c r="G102" s="8" t="s">
        <v>1755</v>
      </c>
      <c r="H102" s="8"/>
      <c r="I102" s="12" t="s">
        <v>1756</v>
      </c>
      <c r="J102" s="8"/>
      <c r="K102" s="8"/>
      <c r="L102" s="8" t="s">
        <v>38</v>
      </c>
      <c r="M102" s="10">
        <v>353.87</v>
      </c>
      <c r="N102" s="11" t="s">
        <v>1704</v>
      </c>
      <c r="O102" s="11" t="s">
        <v>13</v>
      </c>
      <c r="P102" s="10">
        <v>353.87</v>
      </c>
    </row>
    <row r="103" spans="1:16" s="7" customFormat="1" ht="115.2">
      <c r="A103" s="8" t="s">
        <v>34</v>
      </c>
      <c r="B103" s="8" t="s">
        <v>35</v>
      </c>
      <c r="C103" s="9" t="s">
        <v>36</v>
      </c>
      <c r="D103" s="8" t="s">
        <v>1757</v>
      </c>
      <c r="E103" s="12" t="s">
        <v>1679</v>
      </c>
      <c r="F103" s="8" t="s">
        <v>37</v>
      </c>
      <c r="G103" s="8" t="s">
        <v>1758</v>
      </c>
      <c r="H103" s="8"/>
      <c r="I103" s="12" t="s">
        <v>1759</v>
      </c>
      <c r="J103" s="8"/>
      <c r="K103" s="8"/>
      <c r="L103" s="8" t="s">
        <v>38</v>
      </c>
      <c r="M103" s="10">
        <v>600</v>
      </c>
      <c r="N103" s="11" t="s">
        <v>1760</v>
      </c>
      <c r="O103" s="11" t="s">
        <v>1760</v>
      </c>
      <c r="P103" s="10">
        <v>600</v>
      </c>
    </row>
    <row r="104" spans="1:16" s="7" customFormat="1" ht="115.2">
      <c r="A104" s="8" t="s">
        <v>34</v>
      </c>
      <c r="B104" s="8" t="s">
        <v>35</v>
      </c>
      <c r="C104" s="9" t="s">
        <v>36</v>
      </c>
      <c r="D104" s="8" t="s">
        <v>1761</v>
      </c>
      <c r="E104" s="12" t="s">
        <v>1370</v>
      </c>
      <c r="F104" s="8" t="s">
        <v>37</v>
      </c>
      <c r="G104" s="8" t="s">
        <v>1762</v>
      </c>
      <c r="H104" s="8"/>
      <c r="I104" s="12" t="s">
        <v>455</v>
      </c>
      <c r="J104" s="8"/>
      <c r="K104" s="8"/>
      <c r="L104" s="8" t="s">
        <v>38</v>
      </c>
      <c r="M104" s="10">
        <v>900</v>
      </c>
      <c r="N104" s="11">
        <v>42924</v>
      </c>
      <c r="O104" s="11" t="s">
        <v>1401</v>
      </c>
      <c r="P104" s="10">
        <v>900</v>
      </c>
    </row>
    <row r="105" spans="1:16" s="7" customFormat="1" ht="115.2">
      <c r="A105" s="8" t="s">
        <v>34</v>
      </c>
      <c r="B105" s="8" t="s">
        <v>35</v>
      </c>
      <c r="C105" s="9" t="s">
        <v>36</v>
      </c>
      <c r="D105" s="8" t="s">
        <v>1625</v>
      </c>
      <c r="E105" s="12" t="s">
        <v>1626</v>
      </c>
      <c r="F105" s="8" t="s">
        <v>37</v>
      </c>
      <c r="G105" s="8" t="s">
        <v>1627</v>
      </c>
      <c r="H105" s="8"/>
      <c r="I105" s="12" t="s">
        <v>1628</v>
      </c>
      <c r="J105" s="8"/>
      <c r="K105" s="8"/>
      <c r="L105" s="8" t="s">
        <v>38</v>
      </c>
      <c r="M105" s="10">
        <v>2757.5</v>
      </c>
      <c r="N105" s="11">
        <v>42736</v>
      </c>
      <c r="O105" s="11">
        <v>43100</v>
      </c>
      <c r="P105" s="10">
        <v>2757.5</v>
      </c>
    </row>
    <row r="106" spans="1:16" s="7" customFormat="1" ht="115.2">
      <c r="A106" s="8" t="s">
        <v>34</v>
      </c>
      <c r="B106" s="8" t="s">
        <v>35</v>
      </c>
      <c r="C106" s="9" t="s">
        <v>36</v>
      </c>
      <c r="D106" s="8" t="s">
        <v>1365</v>
      </c>
      <c r="E106" s="12" t="s">
        <v>1366</v>
      </c>
      <c r="F106" s="8" t="s">
        <v>37</v>
      </c>
      <c r="G106" s="8" t="s">
        <v>1367</v>
      </c>
      <c r="H106" s="8"/>
      <c r="I106" s="12" t="s">
        <v>461</v>
      </c>
      <c r="J106" s="8"/>
      <c r="K106" s="8"/>
      <c r="L106" s="8" t="s">
        <v>38</v>
      </c>
      <c r="M106" s="10">
        <v>5400</v>
      </c>
      <c r="N106" s="11" t="s">
        <v>1368</v>
      </c>
      <c r="O106" s="11">
        <v>43100</v>
      </c>
      <c r="P106" s="10">
        <v>5384.040000000001</v>
      </c>
    </row>
    <row r="107" spans="1:16" s="7" customFormat="1" ht="115.2">
      <c r="A107" s="8" t="s">
        <v>34</v>
      </c>
      <c r="B107" s="8" t="s">
        <v>35</v>
      </c>
      <c r="C107" s="9" t="s">
        <v>36</v>
      </c>
      <c r="D107" s="8" t="s">
        <v>1763</v>
      </c>
      <c r="E107" s="12" t="s">
        <v>1764</v>
      </c>
      <c r="F107" s="8" t="s">
        <v>37</v>
      </c>
      <c r="G107" s="8" t="s">
        <v>1765</v>
      </c>
      <c r="H107" s="8"/>
      <c r="I107" s="12" t="s">
        <v>1766</v>
      </c>
      <c r="J107" s="8"/>
      <c r="K107" s="8"/>
      <c r="L107" s="8" t="s">
        <v>38</v>
      </c>
      <c r="M107" s="10">
        <v>516.46</v>
      </c>
      <c r="N107" s="11">
        <v>43070</v>
      </c>
      <c r="O107" s="11" t="s">
        <v>1767</v>
      </c>
      <c r="P107" s="10">
        <v>516.46</v>
      </c>
    </row>
    <row r="108" spans="1:16" s="7" customFormat="1" ht="115.2">
      <c r="A108" s="8" t="s">
        <v>34</v>
      </c>
      <c r="B108" s="8" t="s">
        <v>35</v>
      </c>
      <c r="C108" s="9" t="s">
        <v>36</v>
      </c>
      <c r="D108" s="8" t="s">
        <v>1768</v>
      </c>
      <c r="E108" s="12" t="s">
        <v>1366</v>
      </c>
      <c r="F108" s="8" t="s">
        <v>37</v>
      </c>
      <c r="G108" s="8" t="s">
        <v>1769</v>
      </c>
      <c r="H108" s="8"/>
      <c r="I108" s="12" t="s">
        <v>472</v>
      </c>
      <c r="J108" s="8"/>
      <c r="K108" s="8"/>
      <c r="L108" s="8" t="s">
        <v>38</v>
      </c>
      <c r="M108" s="10">
        <v>700</v>
      </c>
      <c r="N108" s="11">
        <v>42860</v>
      </c>
      <c r="O108" s="11" t="s">
        <v>1549</v>
      </c>
      <c r="P108" s="10">
        <v>700</v>
      </c>
    </row>
    <row r="109" spans="1:16" s="7" customFormat="1" ht="115.2">
      <c r="A109" s="8" t="s">
        <v>34</v>
      </c>
      <c r="B109" s="8" t="s">
        <v>35</v>
      </c>
      <c r="C109" s="9" t="s">
        <v>36</v>
      </c>
      <c r="D109" s="8" t="s">
        <v>1770</v>
      </c>
      <c r="E109" s="12" t="s">
        <v>1609</v>
      </c>
      <c r="F109" s="8" t="s">
        <v>37</v>
      </c>
      <c r="G109" s="8" t="s">
        <v>1771</v>
      </c>
      <c r="H109" s="8"/>
      <c r="I109" s="12" t="s">
        <v>1772</v>
      </c>
      <c r="J109" s="8"/>
      <c r="K109" s="8"/>
      <c r="L109" s="8" t="s">
        <v>38</v>
      </c>
      <c r="M109" s="10">
        <v>434.18</v>
      </c>
      <c r="N109" s="11" t="s">
        <v>1773</v>
      </c>
      <c r="O109" s="11" t="s">
        <v>1774</v>
      </c>
      <c r="P109" s="10">
        <v>434.18</v>
      </c>
    </row>
    <row r="110" spans="1:16" s="7" customFormat="1" ht="115.2">
      <c r="A110" s="8" t="s">
        <v>34</v>
      </c>
      <c r="B110" s="8" t="s">
        <v>35</v>
      </c>
      <c r="C110" s="9" t="s">
        <v>36</v>
      </c>
      <c r="D110" s="8" t="s">
        <v>1775</v>
      </c>
      <c r="E110" s="12" t="s">
        <v>5</v>
      </c>
      <c r="F110" s="8" t="s">
        <v>37</v>
      </c>
      <c r="G110" s="8" t="s">
        <v>1776</v>
      </c>
      <c r="H110" s="8"/>
      <c r="I110" s="12" t="s">
        <v>1777</v>
      </c>
      <c r="J110" s="8"/>
      <c r="K110" s="8"/>
      <c r="L110" s="8" t="s">
        <v>38</v>
      </c>
      <c r="M110" s="10">
        <v>1031</v>
      </c>
      <c r="N110" s="11">
        <v>42736</v>
      </c>
      <c r="O110" s="11">
        <v>43100</v>
      </c>
      <c r="P110" s="10">
        <v>1031</v>
      </c>
    </row>
    <row r="111" spans="1:16" s="7" customFormat="1" ht="115.2">
      <c r="A111" s="8" t="s">
        <v>34</v>
      </c>
      <c r="B111" s="8" t="s">
        <v>35</v>
      </c>
      <c r="C111" s="9" t="s">
        <v>36</v>
      </c>
      <c r="D111" s="8" t="s">
        <v>1778</v>
      </c>
      <c r="E111" s="12" t="s">
        <v>1779</v>
      </c>
      <c r="F111" s="8" t="s">
        <v>37</v>
      </c>
      <c r="G111" s="8" t="s">
        <v>1780</v>
      </c>
      <c r="H111" s="8"/>
      <c r="I111" s="12" t="s">
        <v>1781</v>
      </c>
      <c r="J111" s="8"/>
      <c r="K111" s="8"/>
      <c r="L111" s="8" t="s">
        <v>38</v>
      </c>
      <c r="M111" s="10">
        <v>869.6</v>
      </c>
      <c r="N111" s="11" t="s">
        <v>1718</v>
      </c>
      <c r="O111" s="11">
        <v>42917</v>
      </c>
      <c r="P111" s="10">
        <v>869.6</v>
      </c>
    </row>
    <row r="112" spans="1:16" s="7" customFormat="1" ht="115.2">
      <c r="A112" s="8" t="s">
        <v>34</v>
      </c>
      <c r="B112" s="8" t="s">
        <v>35</v>
      </c>
      <c r="C112" s="9" t="s">
        <v>36</v>
      </c>
      <c r="D112" s="8" t="s">
        <v>1782</v>
      </c>
      <c r="E112" s="12" t="s">
        <v>1732</v>
      </c>
      <c r="F112" s="8" t="s">
        <v>37</v>
      </c>
      <c r="G112" s="8" t="s">
        <v>1783</v>
      </c>
      <c r="H112" s="8"/>
      <c r="I112" s="12" t="s">
        <v>1784</v>
      </c>
      <c r="J112" s="8"/>
      <c r="K112" s="8"/>
      <c r="L112" s="8" t="s">
        <v>38</v>
      </c>
      <c r="M112" s="10">
        <v>145.9</v>
      </c>
      <c r="N112" s="11" t="s">
        <v>1785</v>
      </c>
      <c r="O112" s="11" t="s">
        <v>1785</v>
      </c>
      <c r="P112" s="10">
        <v>145.9</v>
      </c>
    </row>
    <row r="113" spans="1:16" s="7" customFormat="1" ht="115.2">
      <c r="A113" s="8" t="s">
        <v>34</v>
      </c>
      <c r="B113" s="8" t="s">
        <v>35</v>
      </c>
      <c r="C113" s="9" t="s">
        <v>36</v>
      </c>
      <c r="D113" s="8" t="s">
        <v>1786</v>
      </c>
      <c r="E113" s="12" t="s">
        <v>1370</v>
      </c>
      <c r="F113" s="8" t="s">
        <v>37</v>
      </c>
      <c r="G113" s="8" t="s">
        <v>1787</v>
      </c>
      <c r="H113" s="8"/>
      <c r="I113" s="12" t="s">
        <v>1788</v>
      </c>
      <c r="J113" s="8"/>
      <c r="K113" s="8"/>
      <c r="L113" s="8" t="s">
        <v>38</v>
      </c>
      <c r="M113" s="10">
        <v>700</v>
      </c>
      <c r="N113" s="11">
        <v>42924</v>
      </c>
      <c r="O113" s="11" t="s">
        <v>1372</v>
      </c>
      <c r="P113" s="10">
        <v>700</v>
      </c>
    </row>
    <row r="114" spans="1:16" s="7" customFormat="1" ht="115.2">
      <c r="A114" s="8" t="s">
        <v>34</v>
      </c>
      <c r="B114" s="8" t="s">
        <v>35</v>
      </c>
      <c r="C114" s="9" t="s">
        <v>36</v>
      </c>
      <c r="D114" s="8" t="s">
        <v>1789</v>
      </c>
      <c r="E114" s="12" t="s">
        <v>1366</v>
      </c>
      <c r="F114" s="8" t="s">
        <v>37</v>
      </c>
      <c r="G114" s="8" t="s">
        <v>1790</v>
      </c>
      <c r="H114" s="8"/>
      <c r="I114" s="12" t="s">
        <v>1791</v>
      </c>
      <c r="J114" s="8"/>
      <c r="K114" s="8"/>
      <c r="L114" s="8" t="s">
        <v>38</v>
      </c>
      <c r="M114" s="10">
        <v>3305.64</v>
      </c>
      <c r="N114" s="11">
        <v>42736</v>
      </c>
      <c r="O114" s="11">
        <v>43100</v>
      </c>
      <c r="P114" s="10">
        <v>3305.64</v>
      </c>
    </row>
    <row r="115" spans="1:16" s="7" customFormat="1" ht="115.2">
      <c r="A115" s="8" t="s">
        <v>34</v>
      </c>
      <c r="B115" s="8" t="s">
        <v>35</v>
      </c>
      <c r="C115" s="9" t="s">
        <v>36</v>
      </c>
      <c r="D115" s="8" t="s">
        <v>1381</v>
      </c>
      <c r="E115" s="12" t="s">
        <v>1382</v>
      </c>
      <c r="F115" s="8" t="s">
        <v>37</v>
      </c>
      <c r="G115" s="8" t="s">
        <v>1383</v>
      </c>
      <c r="H115" s="8"/>
      <c r="I115" s="12" t="s">
        <v>1384</v>
      </c>
      <c r="J115" s="8"/>
      <c r="K115" s="8"/>
      <c r="L115" s="8" t="s">
        <v>38</v>
      </c>
      <c r="M115" s="10">
        <v>1800</v>
      </c>
      <c r="N115" s="11">
        <v>42924</v>
      </c>
      <c r="O115" s="11" t="s">
        <v>1380</v>
      </c>
      <c r="P115" s="10">
        <v>1800</v>
      </c>
    </row>
    <row r="116" spans="1:16" s="7" customFormat="1" ht="115.2">
      <c r="A116" s="8" t="s">
        <v>34</v>
      </c>
      <c r="B116" s="8" t="s">
        <v>35</v>
      </c>
      <c r="C116" s="9" t="s">
        <v>36</v>
      </c>
      <c r="D116" s="8" t="s">
        <v>1792</v>
      </c>
      <c r="E116" s="12" t="s">
        <v>1732</v>
      </c>
      <c r="F116" s="8" t="s">
        <v>37</v>
      </c>
      <c r="G116" s="8" t="s">
        <v>1793</v>
      </c>
      <c r="H116" s="8"/>
      <c r="I116" s="12" t="s">
        <v>1794</v>
      </c>
      <c r="J116" s="8"/>
      <c r="K116" s="8"/>
      <c r="L116" s="8" t="s">
        <v>38</v>
      </c>
      <c r="M116" s="10">
        <v>120.48</v>
      </c>
      <c r="N116" s="11" t="s">
        <v>1444</v>
      </c>
      <c r="O116" s="11" t="s">
        <v>1444</v>
      </c>
      <c r="P116" s="10">
        <v>120.48</v>
      </c>
    </row>
    <row r="117" spans="1:16" s="7" customFormat="1" ht="115.2">
      <c r="A117" s="8" t="s">
        <v>34</v>
      </c>
      <c r="B117" s="8" t="s">
        <v>35</v>
      </c>
      <c r="C117" s="9" t="s">
        <v>36</v>
      </c>
      <c r="D117" s="8" t="s">
        <v>1403</v>
      </c>
      <c r="E117" s="12" t="s">
        <v>1404</v>
      </c>
      <c r="F117" s="8" t="s">
        <v>37</v>
      </c>
      <c r="G117" s="8" t="s">
        <v>1405</v>
      </c>
      <c r="H117" s="8"/>
      <c r="I117" s="12" t="s">
        <v>1406</v>
      </c>
      <c r="J117" s="8"/>
      <c r="K117" s="8"/>
      <c r="L117" s="8" t="s">
        <v>38</v>
      </c>
      <c r="M117" s="10">
        <v>9777.8</v>
      </c>
      <c r="N117" s="11">
        <v>42736</v>
      </c>
      <c r="O117" s="11">
        <v>43100</v>
      </c>
      <c r="P117" s="10">
        <v>9777.8</v>
      </c>
    </row>
    <row r="118" spans="1:16" s="7" customFormat="1" ht="115.2">
      <c r="A118" s="8" t="s">
        <v>34</v>
      </c>
      <c r="B118" s="8" t="s">
        <v>35</v>
      </c>
      <c r="C118" s="9" t="s">
        <v>36</v>
      </c>
      <c r="D118" s="8" t="s">
        <v>1795</v>
      </c>
      <c r="E118" s="12" t="s">
        <v>1796</v>
      </c>
      <c r="F118" s="8" t="s">
        <v>37</v>
      </c>
      <c r="G118" s="8" t="s">
        <v>1797</v>
      </c>
      <c r="H118" s="8"/>
      <c r="I118" s="12" t="s">
        <v>501</v>
      </c>
      <c r="J118" s="8"/>
      <c r="K118" s="8"/>
      <c r="L118" s="8" t="s">
        <v>38</v>
      </c>
      <c r="M118" s="10">
        <v>3500</v>
      </c>
      <c r="N118" s="11">
        <v>42736</v>
      </c>
      <c r="O118" s="11">
        <v>43100</v>
      </c>
      <c r="P118" s="10">
        <v>3500</v>
      </c>
    </row>
    <row r="119" spans="1:16" s="7" customFormat="1" ht="115.2">
      <c r="A119" s="8" t="s">
        <v>34</v>
      </c>
      <c r="B119" s="8" t="s">
        <v>35</v>
      </c>
      <c r="C119" s="9" t="s">
        <v>36</v>
      </c>
      <c r="D119" s="8" t="s">
        <v>1798</v>
      </c>
      <c r="E119" s="12" t="s">
        <v>1609</v>
      </c>
      <c r="F119" s="8" t="s">
        <v>37</v>
      </c>
      <c r="G119" s="8" t="s">
        <v>1799</v>
      </c>
      <c r="H119" s="8"/>
      <c r="I119" s="12" t="s">
        <v>1800</v>
      </c>
      <c r="J119" s="8"/>
      <c r="K119" s="8"/>
      <c r="L119" s="8" t="s">
        <v>38</v>
      </c>
      <c r="M119" s="10">
        <v>240</v>
      </c>
      <c r="N119" s="11" t="s">
        <v>1532</v>
      </c>
      <c r="O119" s="11" t="s">
        <v>1532</v>
      </c>
      <c r="P119" s="10">
        <v>240</v>
      </c>
    </row>
    <row r="120" spans="1:16" s="7" customFormat="1" ht="115.2">
      <c r="A120" s="8" t="s">
        <v>34</v>
      </c>
      <c r="B120" s="8" t="s">
        <v>35</v>
      </c>
      <c r="C120" s="9" t="s">
        <v>36</v>
      </c>
      <c r="D120" s="8" t="s">
        <v>1801</v>
      </c>
      <c r="E120" s="12" t="s">
        <v>1370</v>
      </c>
      <c r="F120" s="8" t="s">
        <v>37</v>
      </c>
      <c r="G120" s="8" t="s">
        <v>1802</v>
      </c>
      <c r="H120" s="8"/>
      <c r="I120" s="12" t="s">
        <v>1803</v>
      </c>
      <c r="J120" s="8"/>
      <c r="K120" s="8"/>
      <c r="L120" s="8" t="s">
        <v>38</v>
      </c>
      <c r="M120" s="10">
        <v>3500</v>
      </c>
      <c r="N120" s="11" t="s">
        <v>1804</v>
      </c>
      <c r="O120" s="11" t="s">
        <v>1804</v>
      </c>
      <c r="P120" s="10">
        <v>3500</v>
      </c>
    </row>
    <row r="121" spans="1:16" s="7" customFormat="1" ht="115.2">
      <c r="A121" s="8" t="s">
        <v>34</v>
      </c>
      <c r="B121" s="8" t="s">
        <v>35</v>
      </c>
      <c r="C121" s="9" t="s">
        <v>36</v>
      </c>
      <c r="D121" s="8" t="s">
        <v>1805</v>
      </c>
      <c r="E121" s="12" t="s">
        <v>1679</v>
      </c>
      <c r="F121" s="8" t="s">
        <v>37</v>
      </c>
      <c r="G121" s="8" t="s">
        <v>1806</v>
      </c>
      <c r="H121" s="8"/>
      <c r="I121" s="12" t="s">
        <v>1807</v>
      </c>
      <c r="J121" s="8"/>
      <c r="K121" s="8"/>
      <c r="L121" s="8" t="s">
        <v>38</v>
      </c>
      <c r="M121" s="10">
        <v>413.16</v>
      </c>
      <c r="N121" s="11" t="s">
        <v>1682</v>
      </c>
      <c r="O121" s="11" t="s">
        <v>1682</v>
      </c>
      <c r="P121" s="10">
        <v>413.16</v>
      </c>
    </row>
    <row r="122" spans="1:16" s="7" customFormat="1" ht="115.2">
      <c r="A122" s="8" t="s">
        <v>34</v>
      </c>
      <c r="B122" s="8" t="s">
        <v>35</v>
      </c>
      <c r="C122" s="9" t="s">
        <v>36</v>
      </c>
      <c r="D122" s="8" t="s">
        <v>1808</v>
      </c>
      <c r="E122" s="12" t="s">
        <v>1732</v>
      </c>
      <c r="F122" s="8" t="s">
        <v>37</v>
      </c>
      <c r="G122" s="8" t="s">
        <v>1809</v>
      </c>
      <c r="H122" s="8"/>
      <c r="I122" s="12" t="s">
        <v>1810</v>
      </c>
      <c r="J122" s="8"/>
      <c r="K122" s="8"/>
      <c r="L122" s="8" t="s">
        <v>38</v>
      </c>
      <c r="M122" s="10">
        <v>90</v>
      </c>
      <c r="N122" s="11" t="s">
        <v>1478</v>
      </c>
      <c r="O122" s="11" t="s">
        <v>1478</v>
      </c>
      <c r="P122" s="10">
        <v>90</v>
      </c>
    </row>
    <row r="123" spans="1:16" s="7" customFormat="1" ht="115.2">
      <c r="A123" s="8" t="s">
        <v>34</v>
      </c>
      <c r="B123" s="8" t="s">
        <v>35</v>
      </c>
      <c r="C123" s="9" t="s">
        <v>36</v>
      </c>
      <c r="D123" s="8" t="s">
        <v>1811</v>
      </c>
      <c r="E123" s="12" t="s">
        <v>1596</v>
      </c>
      <c r="F123" s="8" t="s">
        <v>37</v>
      </c>
      <c r="G123" s="8" t="s">
        <v>1812</v>
      </c>
      <c r="H123" s="8"/>
      <c r="I123" s="12" t="s">
        <v>1813</v>
      </c>
      <c r="J123" s="8"/>
      <c r="K123" s="8"/>
      <c r="L123" s="8" t="s">
        <v>38</v>
      </c>
      <c r="M123" s="10">
        <v>106.17</v>
      </c>
      <c r="N123" s="11" t="s">
        <v>1814</v>
      </c>
      <c r="O123" s="11" t="s">
        <v>1814</v>
      </c>
      <c r="P123" s="10">
        <v>106.17</v>
      </c>
    </row>
    <row r="124" spans="1:16" s="7" customFormat="1" ht="115.2">
      <c r="A124" s="8" t="s">
        <v>34</v>
      </c>
      <c r="B124" s="8" t="s">
        <v>35</v>
      </c>
      <c r="C124" s="9" t="s">
        <v>36</v>
      </c>
      <c r="D124" s="8" t="s">
        <v>1815</v>
      </c>
      <c r="E124" s="12" t="s">
        <v>1816</v>
      </c>
      <c r="F124" s="8" t="s">
        <v>37</v>
      </c>
      <c r="G124" s="8" t="s">
        <v>1817</v>
      </c>
      <c r="H124" s="8"/>
      <c r="I124" s="12" t="s">
        <v>1818</v>
      </c>
      <c r="J124" s="8"/>
      <c r="K124" s="8"/>
      <c r="L124" s="8" t="s">
        <v>38</v>
      </c>
      <c r="M124" s="10">
        <v>118.18</v>
      </c>
      <c r="N124" s="11" t="s">
        <v>1577</v>
      </c>
      <c r="O124" s="11" t="s">
        <v>1577</v>
      </c>
      <c r="P124" s="10">
        <v>118.18</v>
      </c>
    </row>
    <row r="125" spans="1:16" s="7" customFormat="1" ht="115.2">
      <c r="A125" s="8" t="s">
        <v>34</v>
      </c>
      <c r="B125" s="8" t="s">
        <v>35</v>
      </c>
      <c r="C125" s="9" t="s">
        <v>36</v>
      </c>
      <c r="D125" s="8" t="s">
        <v>1819</v>
      </c>
      <c r="E125" s="12" t="s">
        <v>1468</v>
      </c>
      <c r="F125" s="8" t="s">
        <v>37</v>
      </c>
      <c r="G125" s="8" t="s">
        <v>1820</v>
      </c>
      <c r="H125" s="8"/>
      <c r="I125" s="12" t="s">
        <v>1821</v>
      </c>
      <c r="J125" s="8"/>
      <c r="K125" s="8"/>
      <c r="L125" s="8" t="s">
        <v>38</v>
      </c>
      <c r="M125" s="10">
        <v>765</v>
      </c>
      <c r="N125" s="11" t="s">
        <v>18</v>
      </c>
      <c r="O125" s="11" t="s">
        <v>18</v>
      </c>
      <c r="P125" s="10">
        <v>765</v>
      </c>
    </row>
    <row r="126" spans="1:16" s="7" customFormat="1" ht="115.2">
      <c r="A126" s="8" t="s">
        <v>34</v>
      </c>
      <c r="B126" s="8" t="s">
        <v>35</v>
      </c>
      <c r="C126" s="9" t="s">
        <v>36</v>
      </c>
      <c r="D126" s="8" t="s">
        <v>1822</v>
      </c>
      <c r="E126" s="12" t="s">
        <v>5</v>
      </c>
      <c r="F126" s="8" t="s">
        <v>37</v>
      </c>
      <c r="G126" s="8" t="s">
        <v>1823</v>
      </c>
      <c r="H126" s="8"/>
      <c r="I126" s="12" t="s">
        <v>1824</v>
      </c>
      <c r="J126" s="8"/>
      <c r="K126" s="8"/>
      <c r="L126" s="8" t="s">
        <v>38</v>
      </c>
      <c r="M126" s="10">
        <v>41.3</v>
      </c>
      <c r="N126" s="11" t="s">
        <v>1573</v>
      </c>
      <c r="O126" s="11" t="s">
        <v>1573</v>
      </c>
      <c r="P126" s="10">
        <v>41.3</v>
      </c>
    </row>
    <row r="127" spans="1:16" s="7" customFormat="1" ht="115.2">
      <c r="A127" s="8" t="s">
        <v>34</v>
      </c>
      <c r="B127" s="8" t="s">
        <v>35</v>
      </c>
      <c r="C127" s="9">
        <v>2016</v>
      </c>
      <c r="D127" s="8" t="s">
        <v>58</v>
      </c>
      <c r="E127" s="12" t="s">
        <v>4</v>
      </c>
      <c r="F127" s="8" t="s">
        <v>37</v>
      </c>
      <c r="G127" s="8" t="s">
        <v>46</v>
      </c>
      <c r="H127" s="8" t="s">
        <v>52</v>
      </c>
      <c r="I127" s="12" t="s">
        <v>7</v>
      </c>
      <c r="J127" s="8" t="s">
        <v>52</v>
      </c>
      <c r="K127" s="8" t="s">
        <v>52</v>
      </c>
      <c r="L127" s="8" t="s">
        <v>38</v>
      </c>
      <c r="M127" s="10">
        <v>3000</v>
      </c>
      <c r="N127" s="11" t="s">
        <v>59</v>
      </c>
      <c r="O127" s="11"/>
      <c r="P127" s="10">
        <v>1041.4099999999999</v>
      </c>
    </row>
    <row r="128" spans="1:16" s="7" customFormat="1" ht="115.2">
      <c r="A128" s="8" t="s">
        <v>34</v>
      </c>
      <c r="B128" s="8" t="s">
        <v>35</v>
      </c>
      <c r="C128" s="9" t="s">
        <v>36</v>
      </c>
      <c r="D128" s="8" t="s">
        <v>1825</v>
      </c>
      <c r="E128" s="12" t="s">
        <v>6</v>
      </c>
      <c r="F128" s="8" t="s">
        <v>37</v>
      </c>
      <c r="G128" s="8" t="s">
        <v>1826</v>
      </c>
      <c r="H128" s="8"/>
      <c r="I128" s="12" t="s">
        <v>524</v>
      </c>
      <c r="J128" s="8"/>
      <c r="K128" s="8"/>
      <c r="L128" s="8" t="s">
        <v>38</v>
      </c>
      <c r="M128" s="10">
        <v>1803</v>
      </c>
      <c r="N128" s="11" t="s">
        <v>1397</v>
      </c>
      <c r="O128" s="11" t="s">
        <v>1397</v>
      </c>
      <c r="P128" s="10">
        <v>1803</v>
      </c>
    </row>
    <row r="129" spans="1:16" s="7" customFormat="1" ht="115.2">
      <c r="A129" s="8" t="s">
        <v>34</v>
      </c>
      <c r="B129" s="8" t="s">
        <v>35</v>
      </c>
      <c r="C129" s="9" t="s">
        <v>36</v>
      </c>
      <c r="D129" s="8" t="s">
        <v>40</v>
      </c>
      <c r="E129" s="12" t="s">
        <v>10</v>
      </c>
      <c r="F129" s="8" t="s">
        <v>37</v>
      </c>
      <c r="G129" s="8" t="s">
        <v>47</v>
      </c>
      <c r="H129" s="8"/>
      <c r="I129" s="12" t="s">
        <v>19</v>
      </c>
      <c r="J129" s="8"/>
      <c r="K129" s="8"/>
      <c r="L129" s="8" t="s">
        <v>38</v>
      </c>
      <c r="M129" s="10">
        <v>6900</v>
      </c>
      <c r="N129" s="11" t="s">
        <v>18</v>
      </c>
      <c r="O129" s="11"/>
      <c r="P129" s="10">
        <v>3792</v>
      </c>
    </row>
    <row r="130" spans="1:16" s="7" customFormat="1" ht="115.2">
      <c r="A130" s="8" t="s">
        <v>34</v>
      </c>
      <c r="B130" s="8" t="s">
        <v>35</v>
      </c>
      <c r="C130" s="9" t="s">
        <v>36</v>
      </c>
      <c r="D130" s="8" t="s">
        <v>1476</v>
      </c>
      <c r="E130" s="12" t="s">
        <v>6</v>
      </c>
      <c r="F130" s="8" t="s">
        <v>37</v>
      </c>
      <c r="G130" s="8" t="s">
        <v>1477</v>
      </c>
      <c r="H130" s="8"/>
      <c r="I130" s="12" t="s">
        <v>540</v>
      </c>
      <c r="J130" s="8"/>
      <c r="K130" s="8"/>
      <c r="L130" s="8" t="s">
        <v>38</v>
      </c>
      <c r="M130" s="10">
        <v>4000</v>
      </c>
      <c r="N130" s="11" t="s">
        <v>1478</v>
      </c>
      <c r="O130" s="11">
        <v>43100</v>
      </c>
      <c r="P130" s="10">
        <v>4000</v>
      </c>
    </row>
    <row r="131" spans="1:16" s="7" customFormat="1" ht="115.2">
      <c r="A131" s="8" t="s">
        <v>34</v>
      </c>
      <c r="B131" s="8" t="s">
        <v>35</v>
      </c>
      <c r="C131" s="9" t="s">
        <v>36</v>
      </c>
      <c r="D131" s="8" t="s">
        <v>1827</v>
      </c>
      <c r="E131" s="12" t="s">
        <v>6</v>
      </c>
      <c r="F131" s="8" t="s">
        <v>37</v>
      </c>
      <c r="G131" s="8" t="s">
        <v>1477</v>
      </c>
      <c r="H131" s="8"/>
      <c r="I131" s="12" t="s">
        <v>540</v>
      </c>
      <c r="J131" s="8"/>
      <c r="K131" s="8"/>
      <c r="L131" s="8" t="s">
        <v>38</v>
      </c>
      <c r="M131" s="10">
        <v>2750</v>
      </c>
      <c r="N131" s="11" t="s">
        <v>1478</v>
      </c>
      <c r="O131" s="11">
        <v>43100</v>
      </c>
      <c r="P131" s="10">
        <v>2750</v>
      </c>
    </row>
    <row r="132" spans="1:16" s="7" customFormat="1" ht="115.2">
      <c r="A132" s="8" t="s">
        <v>34</v>
      </c>
      <c r="B132" s="8" t="s">
        <v>35</v>
      </c>
      <c r="C132" s="9" t="s">
        <v>36</v>
      </c>
      <c r="D132" s="8" t="s">
        <v>1828</v>
      </c>
      <c r="E132" s="12" t="s">
        <v>1468</v>
      </c>
      <c r="F132" s="8" t="s">
        <v>37</v>
      </c>
      <c r="G132" s="8" t="s">
        <v>1829</v>
      </c>
      <c r="H132" s="8"/>
      <c r="I132" s="12" t="s">
        <v>1830</v>
      </c>
      <c r="J132" s="8"/>
      <c r="K132" s="8"/>
      <c r="L132" s="8" t="s">
        <v>38</v>
      </c>
      <c r="M132" s="10">
        <v>183.1</v>
      </c>
      <c r="N132" s="11" t="s">
        <v>1526</v>
      </c>
      <c r="O132" s="11" t="s">
        <v>1526</v>
      </c>
      <c r="P132" s="10">
        <v>183.1</v>
      </c>
    </row>
    <row r="133" spans="1:16" s="7" customFormat="1" ht="115.2">
      <c r="A133" s="8" t="s">
        <v>34</v>
      </c>
      <c r="B133" s="8" t="s">
        <v>35</v>
      </c>
      <c r="C133" s="9" t="s">
        <v>36</v>
      </c>
      <c r="D133" s="8" t="s">
        <v>1831</v>
      </c>
      <c r="E133" s="12" t="s">
        <v>5</v>
      </c>
      <c r="F133" s="8" t="s">
        <v>37</v>
      </c>
      <c r="G133" s="8" t="s">
        <v>1832</v>
      </c>
      <c r="H133" s="8"/>
      <c r="I133" s="12" t="s">
        <v>1833</v>
      </c>
      <c r="J133" s="8"/>
      <c r="K133" s="8"/>
      <c r="L133" s="8" t="s">
        <v>38</v>
      </c>
      <c r="M133" s="10">
        <v>380</v>
      </c>
      <c r="N133" s="11" t="s">
        <v>1478</v>
      </c>
      <c r="O133" s="11" t="s">
        <v>1478</v>
      </c>
      <c r="P133" s="10">
        <v>380</v>
      </c>
    </row>
    <row r="134" spans="1:16" s="7" customFormat="1" ht="115.2">
      <c r="A134" s="8" t="s">
        <v>34</v>
      </c>
      <c r="B134" s="8" t="s">
        <v>35</v>
      </c>
      <c r="C134" s="9" t="s">
        <v>36</v>
      </c>
      <c r="D134" s="8" t="s">
        <v>1834</v>
      </c>
      <c r="E134" s="12" t="s">
        <v>1390</v>
      </c>
      <c r="F134" s="8" t="s">
        <v>37</v>
      </c>
      <c r="G134" s="8" t="s">
        <v>1835</v>
      </c>
      <c r="H134" s="8"/>
      <c r="I134" s="12" t="s">
        <v>1836</v>
      </c>
      <c r="J134" s="8"/>
      <c r="K134" s="8"/>
      <c r="L134" s="8" t="s">
        <v>38</v>
      </c>
      <c r="M134" s="10">
        <v>30.98</v>
      </c>
      <c r="N134" s="11" t="s">
        <v>8</v>
      </c>
      <c r="O134" s="11" t="s">
        <v>8</v>
      </c>
      <c r="P134" s="10">
        <v>30.98</v>
      </c>
    </row>
    <row r="135" spans="1:16" s="7" customFormat="1" ht="115.2">
      <c r="A135" s="8" t="s">
        <v>34</v>
      </c>
      <c r="B135" s="8" t="s">
        <v>35</v>
      </c>
      <c r="C135" s="9" t="s">
        <v>36</v>
      </c>
      <c r="D135" s="8" t="s">
        <v>1837</v>
      </c>
      <c r="E135" s="12" t="s">
        <v>1404</v>
      </c>
      <c r="F135" s="8" t="s">
        <v>37</v>
      </c>
      <c r="G135" s="8" t="s">
        <v>1838</v>
      </c>
      <c r="H135" s="8"/>
      <c r="I135" s="12" t="s">
        <v>1839</v>
      </c>
      <c r="J135" s="8"/>
      <c r="K135" s="8"/>
      <c r="L135" s="8" t="s">
        <v>38</v>
      </c>
      <c r="M135" s="10">
        <v>11000</v>
      </c>
      <c r="N135" s="11" t="s">
        <v>1682</v>
      </c>
      <c r="O135" s="11" t="s">
        <v>1682</v>
      </c>
      <c r="P135" s="10">
        <v>11000</v>
      </c>
    </row>
    <row r="136" spans="1:16" s="7" customFormat="1" ht="115.2">
      <c r="A136" s="8" t="s">
        <v>34</v>
      </c>
      <c r="B136" s="8" t="s">
        <v>35</v>
      </c>
      <c r="C136" s="9">
        <v>2016</v>
      </c>
      <c r="D136" s="8" t="s">
        <v>56</v>
      </c>
      <c r="E136" s="12" t="s">
        <v>1</v>
      </c>
      <c r="F136" s="8" t="s">
        <v>37</v>
      </c>
      <c r="G136" s="8" t="s">
        <v>48</v>
      </c>
      <c r="H136" s="8" t="s">
        <v>52</v>
      </c>
      <c r="I136" s="12" t="s">
        <v>11</v>
      </c>
      <c r="J136" s="8" t="s">
        <v>52</v>
      </c>
      <c r="K136" s="8" t="s">
        <v>52</v>
      </c>
      <c r="L136" s="8" t="s">
        <v>38</v>
      </c>
      <c r="M136" s="10">
        <v>3500</v>
      </c>
      <c r="N136" s="11" t="s">
        <v>57</v>
      </c>
      <c r="O136" s="11"/>
      <c r="P136" s="10">
        <v>2302.6</v>
      </c>
    </row>
    <row r="137" spans="1:16" s="7" customFormat="1" ht="115.2">
      <c r="A137" s="8" t="s">
        <v>34</v>
      </c>
      <c r="B137" s="8" t="s">
        <v>35</v>
      </c>
      <c r="C137" s="9" t="s">
        <v>36</v>
      </c>
      <c r="D137" s="8" t="s">
        <v>1840</v>
      </c>
      <c r="E137" s="12" t="s">
        <v>1501</v>
      </c>
      <c r="F137" s="8" t="s">
        <v>37</v>
      </c>
      <c r="G137" s="8" t="s">
        <v>1841</v>
      </c>
      <c r="H137" s="8"/>
      <c r="I137" s="12" t="s">
        <v>1842</v>
      </c>
      <c r="J137" s="8"/>
      <c r="K137" s="8"/>
      <c r="L137" s="8" t="s">
        <v>38</v>
      </c>
      <c r="M137" s="10">
        <v>36.6</v>
      </c>
      <c r="N137" s="11" t="s">
        <v>1682</v>
      </c>
      <c r="O137" s="11">
        <v>43100</v>
      </c>
      <c r="P137" s="10">
        <v>36.6</v>
      </c>
    </row>
    <row r="138" spans="1:16" s="7" customFormat="1" ht="115.2">
      <c r="A138" s="8" t="s">
        <v>34</v>
      </c>
      <c r="B138" s="8" t="s">
        <v>35</v>
      </c>
      <c r="C138" s="9">
        <v>2016</v>
      </c>
      <c r="D138" s="8" t="s">
        <v>1407</v>
      </c>
      <c r="E138" s="12" t="s">
        <v>10</v>
      </c>
      <c r="F138" s="8" t="s">
        <v>37</v>
      </c>
      <c r="G138" s="8" t="s">
        <v>1422</v>
      </c>
      <c r="H138" s="8" t="s">
        <v>52</v>
      </c>
      <c r="I138" s="12" t="s">
        <v>1423</v>
      </c>
      <c r="J138" s="8" t="s">
        <v>52</v>
      </c>
      <c r="K138" s="8" t="s">
        <v>52</v>
      </c>
      <c r="L138" s="8" t="s">
        <v>1339</v>
      </c>
      <c r="M138" s="10">
        <v>7980</v>
      </c>
      <c r="N138" s="11" t="s">
        <v>1410</v>
      </c>
      <c r="O138" s="11">
        <v>42885</v>
      </c>
      <c r="P138" s="10">
        <v>7980</v>
      </c>
    </row>
    <row r="139" spans="1:16" s="7" customFormat="1" ht="115.2">
      <c r="A139" s="8" t="s">
        <v>34</v>
      </c>
      <c r="B139" s="8" t="s">
        <v>35</v>
      </c>
      <c r="C139" s="9" t="s">
        <v>36</v>
      </c>
      <c r="D139" s="8" t="s">
        <v>1440</v>
      </c>
      <c r="E139" s="12" t="s">
        <v>1441</v>
      </c>
      <c r="F139" s="8" t="s">
        <v>37</v>
      </c>
      <c r="G139" s="8" t="s">
        <v>1442</v>
      </c>
      <c r="H139" s="8"/>
      <c r="I139" s="12" t="s">
        <v>1443</v>
      </c>
      <c r="J139" s="8"/>
      <c r="K139" s="8"/>
      <c r="L139" s="8" t="s">
        <v>38</v>
      </c>
      <c r="M139" s="10">
        <v>2017</v>
      </c>
      <c r="N139" s="11" t="s">
        <v>1444</v>
      </c>
      <c r="O139" s="11" t="s">
        <v>1444</v>
      </c>
      <c r="P139" s="10">
        <v>2017</v>
      </c>
    </row>
    <row r="140" spans="1:16" s="7" customFormat="1" ht="115.2">
      <c r="A140" s="8" t="s">
        <v>34</v>
      </c>
      <c r="B140" s="8" t="s">
        <v>35</v>
      </c>
      <c r="C140" s="9">
        <v>2016</v>
      </c>
      <c r="D140" s="8" t="s">
        <v>1407</v>
      </c>
      <c r="E140" s="12" t="s">
        <v>10</v>
      </c>
      <c r="F140" s="8" t="s">
        <v>37</v>
      </c>
      <c r="G140" s="8" t="s">
        <v>1433</v>
      </c>
      <c r="H140" s="8" t="s">
        <v>52</v>
      </c>
      <c r="I140" s="12" t="s">
        <v>1434</v>
      </c>
      <c r="J140" s="8" t="s">
        <v>52</v>
      </c>
      <c r="K140" s="8" t="s">
        <v>52</v>
      </c>
      <c r="L140" s="8" t="s">
        <v>1339</v>
      </c>
      <c r="M140" s="10">
        <v>7980</v>
      </c>
      <c r="N140" s="11" t="s">
        <v>1410</v>
      </c>
      <c r="O140" s="11">
        <v>42885</v>
      </c>
      <c r="P140" s="10">
        <v>7980</v>
      </c>
    </row>
    <row r="141" spans="1:16" s="7" customFormat="1" ht="115.2">
      <c r="A141" s="8" t="s">
        <v>34</v>
      </c>
      <c r="B141" s="8" t="s">
        <v>35</v>
      </c>
      <c r="C141" s="9" t="s">
        <v>36</v>
      </c>
      <c r="D141" s="8" t="s">
        <v>1843</v>
      </c>
      <c r="E141" s="12" t="s">
        <v>1732</v>
      </c>
      <c r="F141" s="8" t="s">
        <v>37</v>
      </c>
      <c r="G141" s="8" t="s">
        <v>1844</v>
      </c>
      <c r="H141" s="8"/>
      <c r="I141" s="12" t="s">
        <v>1845</v>
      </c>
      <c r="J141" s="8"/>
      <c r="K141" s="8"/>
      <c r="L141" s="8" t="s">
        <v>38</v>
      </c>
      <c r="M141" s="10">
        <v>184.02</v>
      </c>
      <c r="N141" s="11" t="s">
        <v>13</v>
      </c>
      <c r="O141" s="11" t="s">
        <v>13</v>
      </c>
      <c r="P141" s="10">
        <v>184.02</v>
      </c>
    </row>
    <row r="142" spans="1:16" s="7" customFormat="1" ht="115.2">
      <c r="A142" s="8" t="s">
        <v>34</v>
      </c>
      <c r="B142" s="8" t="s">
        <v>35</v>
      </c>
      <c r="C142" s="9" t="s">
        <v>36</v>
      </c>
      <c r="D142" s="8" t="s">
        <v>1462</v>
      </c>
      <c r="E142" s="12" t="s">
        <v>1404</v>
      </c>
      <c r="F142" s="8" t="s">
        <v>37</v>
      </c>
      <c r="G142" s="8" t="s">
        <v>1463</v>
      </c>
      <c r="H142" s="8"/>
      <c r="I142" s="12" t="s">
        <v>556</v>
      </c>
      <c r="J142" s="8"/>
      <c r="K142" s="8"/>
      <c r="L142" s="8" t="s">
        <v>38</v>
      </c>
      <c r="M142" s="10">
        <v>21600</v>
      </c>
      <c r="N142" s="11" t="s">
        <v>1464</v>
      </c>
      <c r="O142" s="11">
        <v>43100</v>
      </c>
      <c r="P142" s="10">
        <v>21600</v>
      </c>
    </row>
    <row r="143" spans="1:16" s="7" customFormat="1" ht="115.2">
      <c r="A143" s="8" t="s">
        <v>34</v>
      </c>
      <c r="B143" s="8" t="s">
        <v>35</v>
      </c>
      <c r="C143" s="9" t="s">
        <v>36</v>
      </c>
      <c r="D143" s="8" t="s">
        <v>1846</v>
      </c>
      <c r="E143" s="12" t="s">
        <v>1779</v>
      </c>
      <c r="F143" s="8" t="s">
        <v>37</v>
      </c>
      <c r="G143" s="8" t="s">
        <v>1847</v>
      </c>
      <c r="H143" s="8"/>
      <c r="I143" s="12" t="s">
        <v>1848</v>
      </c>
      <c r="J143" s="8"/>
      <c r="K143" s="8"/>
      <c r="L143" s="8" t="s">
        <v>38</v>
      </c>
      <c r="M143" s="10">
        <v>450</v>
      </c>
      <c r="N143" s="11" t="s">
        <v>1599</v>
      </c>
      <c r="O143" s="11" t="s">
        <v>1599</v>
      </c>
      <c r="P143" s="10">
        <v>450</v>
      </c>
    </row>
    <row r="144" spans="1:16" s="7" customFormat="1" ht="115.2">
      <c r="A144" s="8" t="s">
        <v>34</v>
      </c>
      <c r="B144" s="8" t="s">
        <v>35</v>
      </c>
      <c r="C144" s="9" t="s">
        <v>36</v>
      </c>
      <c r="D144" s="8" t="s">
        <v>1849</v>
      </c>
      <c r="E144" s="12" t="s">
        <v>1609</v>
      </c>
      <c r="F144" s="8" t="s">
        <v>37</v>
      </c>
      <c r="G144" s="8" t="s">
        <v>1850</v>
      </c>
      <c r="H144" s="8"/>
      <c r="I144" s="12" t="s">
        <v>1851</v>
      </c>
      <c r="J144" s="8"/>
      <c r="K144" s="8"/>
      <c r="L144" s="8" t="s">
        <v>38</v>
      </c>
      <c r="M144" s="10">
        <v>41.45</v>
      </c>
      <c r="N144" s="11" t="s">
        <v>1852</v>
      </c>
      <c r="O144" s="11" t="s">
        <v>1852</v>
      </c>
      <c r="P144" s="10">
        <v>41.45</v>
      </c>
    </row>
    <row r="145" spans="1:16" s="7" customFormat="1" ht="115.2">
      <c r="A145" s="8" t="s">
        <v>34</v>
      </c>
      <c r="B145" s="8" t="s">
        <v>35</v>
      </c>
      <c r="C145" s="9" t="s">
        <v>36</v>
      </c>
      <c r="D145" s="8" t="s">
        <v>1853</v>
      </c>
      <c r="E145" s="12" t="s">
        <v>1366</v>
      </c>
      <c r="F145" s="8" t="s">
        <v>37</v>
      </c>
      <c r="G145" s="8" t="s">
        <v>1854</v>
      </c>
      <c r="H145" s="8"/>
      <c r="I145" s="12" t="s">
        <v>1855</v>
      </c>
      <c r="J145" s="8"/>
      <c r="K145" s="8"/>
      <c r="L145" s="8" t="s">
        <v>38</v>
      </c>
      <c r="M145" s="10">
        <v>2000</v>
      </c>
      <c r="N145" s="11" t="s">
        <v>1645</v>
      </c>
      <c r="O145" s="11" t="s">
        <v>1645</v>
      </c>
      <c r="P145" s="10">
        <v>2000</v>
      </c>
    </row>
    <row r="146" spans="1:16" s="7" customFormat="1" ht="115.2">
      <c r="A146" s="8" t="s">
        <v>34</v>
      </c>
      <c r="B146" s="8" t="s">
        <v>35</v>
      </c>
      <c r="C146" s="9" t="s">
        <v>36</v>
      </c>
      <c r="D146" s="8" t="s">
        <v>1436</v>
      </c>
      <c r="E146" s="12" t="s">
        <v>1437</v>
      </c>
      <c r="F146" s="8" t="s">
        <v>37</v>
      </c>
      <c r="G146" s="8" t="s">
        <v>1438</v>
      </c>
      <c r="H146" s="8"/>
      <c r="I146" s="12" t="s">
        <v>1439</v>
      </c>
      <c r="J146" s="8"/>
      <c r="K146" s="8"/>
      <c r="L146" s="8" t="s">
        <v>38</v>
      </c>
      <c r="M146" s="10">
        <v>7700</v>
      </c>
      <c r="N146" s="11" t="s">
        <v>0</v>
      </c>
      <c r="O146" s="11">
        <v>43100</v>
      </c>
      <c r="P146" s="10">
        <v>7700</v>
      </c>
    </row>
    <row r="147" spans="1:16" s="7" customFormat="1" ht="115.2">
      <c r="A147" s="8" t="s">
        <v>34</v>
      </c>
      <c r="B147" s="8" t="s">
        <v>35</v>
      </c>
      <c r="C147" s="9">
        <v>2016</v>
      </c>
      <c r="D147" s="8" t="s">
        <v>1407</v>
      </c>
      <c r="E147" s="12" t="s">
        <v>10</v>
      </c>
      <c r="F147" s="8" t="s">
        <v>37</v>
      </c>
      <c r="G147" s="8" t="s">
        <v>1425</v>
      </c>
      <c r="H147" s="8" t="s">
        <v>52</v>
      </c>
      <c r="I147" s="12" t="s">
        <v>1426</v>
      </c>
      <c r="J147" s="8" t="s">
        <v>52</v>
      </c>
      <c r="K147" s="8" t="s">
        <v>52</v>
      </c>
      <c r="L147" s="8" t="s">
        <v>1339</v>
      </c>
      <c r="M147" s="10">
        <v>7980</v>
      </c>
      <c r="N147" s="11" t="s">
        <v>1410</v>
      </c>
      <c r="O147" s="11">
        <v>42885</v>
      </c>
      <c r="P147" s="10">
        <v>7980</v>
      </c>
    </row>
    <row r="148" spans="1:16" s="7" customFormat="1" ht="115.2">
      <c r="A148" s="8" t="s">
        <v>34</v>
      </c>
      <c r="B148" s="8" t="s">
        <v>35</v>
      </c>
      <c r="C148" s="9" t="s">
        <v>36</v>
      </c>
      <c r="D148" s="8" t="s">
        <v>1856</v>
      </c>
      <c r="E148" s="12" t="s">
        <v>1404</v>
      </c>
      <c r="F148" s="8" t="s">
        <v>37</v>
      </c>
      <c r="G148" s="8" t="s">
        <v>1857</v>
      </c>
      <c r="H148" s="8"/>
      <c r="I148" s="12" t="s">
        <v>1858</v>
      </c>
      <c r="J148" s="8"/>
      <c r="K148" s="8"/>
      <c r="L148" s="8" t="s">
        <v>38</v>
      </c>
      <c r="M148" s="10">
        <v>790.75</v>
      </c>
      <c r="N148" s="11">
        <v>43082</v>
      </c>
      <c r="O148" s="11" t="s">
        <v>1859</v>
      </c>
      <c r="P148" s="10">
        <v>790.75</v>
      </c>
    </row>
    <row r="149" spans="1:16" s="7" customFormat="1" ht="115.2">
      <c r="A149" s="8" t="s">
        <v>34</v>
      </c>
      <c r="B149" s="8" t="s">
        <v>35</v>
      </c>
      <c r="C149" s="9" t="s">
        <v>36</v>
      </c>
      <c r="D149" s="8" t="s">
        <v>1860</v>
      </c>
      <c r="E149" s="12" t="s">
        <v>16</v>
      </c>
      <c r="F149" s="8" t="s">
        <v>37</v>
      </c>
      <c r="G149" s="8" t="s">
        <v>1861</v>
      </c>
      <c r="H149" s="8"/>
      <c r="I149" s="12" t="s">
        <v>1862</v>
      </c>
      <c r="J149" s="8"/>
      <c r="K149" s="8"/>
      <c r="L149" s="8" t="s">
        <v>38</v>
      </c>
      <c r="M149" s="10">
        <v>5928</v>
      </c>
      <c r="N149" s="11">
        <v>42924</v>
      </c>
      <c r="O149" s="11" t="s">
        <v>1453</v>
      </c>
      <c r="P149" s="10">
        <v>5928</v>
      </c>
    </row>
    <row r="150" spans="1:16" s="7" customFormat="1" ht="115.2">
      <c r="A150" s="8" t="s">
        <v>34</v>
      </c>
      <c r="B150" s="8" t="s">
        <v>35</v>
      </c>
      <c r="C150" s="9" t="s">
        <v>36</v>
      </c>
      <c r="D150" s="8" t="s">
        <v>1863</v>
      </c>
      <c r="E150" s="12" t="s">
        <v>1679</v>
      </c>
      <c r="F150" s="8" t="s">
        <v>37</v>
      </c>
      <c r="G150" s="8" t="s">
        <v>1864</v>
      </c>
      <c r="H150" s="8"/>
      <c r="I150" s="12" t="s">
        <v>1865</v>
      </c>
      <c r="J150" s="8"/>
      <c r="K150" s="8"/>
      <c r="L150" s="8" t="s">
        <v>38</v>
      </c>
      <c r="M150" s="10">
        <v>155.55</v>
      </c>
      <c r="N150" s="11" t="s">
        <v>1590</v>
      </c>
      <c r="O150" s="11" t="s">
        <v>1590</v>
      </c>
      <c r="P150" s="10">
        <v>155.55</v>
      </c>
    </row>
    <row r="151" spans="1:16" s="7" customFormat="1" ht="115.2">
      <c r="A151" s="8" t="s">
        <v>34</v>
      </c>
      <c r="B151" s="8" t="s">
        <v>35</v>
      </c>
      <c r="C151" s="9" t="s">
        <v>36</v>
      </c>
      <c r="D151" s="8" t="s">
        <v>1866</v>
      </c>
      <c r="E151" s="12" t="s">
        <v>6</v>
      </c>
      <c r="F151" s="8" t="s">
        <v>37</v>
      </c>
      <c r="G151" s="8" t="s">
        <v>1867</v>
      </c>
      <c r="H151" s="8"/>
      <c r="I151" s="12" t="s">
        <v>1868</v>
      </c>
      <c r="J151" s="8"/>
      <c r="K151" s="8"/>
      <c r="L151" s="8" t="s">
        <v>38</v>
      </c>
      <c r="M151" s="10">
        <v>350</v>
      </c>
      <c r="N151" s="11" t="s">
        <v>1718</v>
      </c>
      <c r="O151" s="11">
        <v>42888</v>
      </c>
      <c r="P151" s="10">
        <v>350</v>
      </c>
    </row>
    <row r="152" spans="1:16" s="7" customFormat="1" ht="115.2">
      <c r="A152" s="8" t="s">
        <v>34</v>
      </c>
      <c r="B152" s="8" t="s">
        <v>35</v>
      </c>
      <c r="C152" s="9" t="s">
        <v>36</v>
      </c>
      <c r="D152" s="8" t="s">
        <v>1869</v>
      </c>
      <c r="E152" s="12" t="s">
        <v>1732</v>
      </c>
      <c r="F152" s="8" t="s">
        <v>37</v>
      </c>
      <c r="G152" s="8" t="s">
        <v>1870</v>
      </c>
      <c r="H152" s="8"/>
      <c r="I152" s="12" t="s">
        <v>1871</v>
      </c>
      <c r="J152" s="8"/>
      <c r="K152" s="8"/>
      <c r="L152" s="8" t="s">
        <v>38</v>
      </c>
      <c r="M152" s="10">
        <v>880</v>
      </c>
      <c r="N152" s="11" t="s">
        <v>1872</v>
      </c>
      <c r="O152" s="11" t="s">
        <v>1872</v>
      </c>
      <c r="P152" s="10">
        <v>880</v>
      </c>
    </row>
    <row r="153" spans="1:16" s="7" customFormat="1" ht="115.2">
      <c r="A153" s="8" t="s">
        <v>34</v>
      </c>
      <c r="B153" s="8" t="s">
        <v>35</v>
      </c>
      <c r="C153" s="9" t="s">
        <v>36</v>
      </c>
      <c r="D153" s="8" t="s">
        <v>1873</v>
      </c>
      <c r="E153" s="12" t="s">
        <v>1366</v>
      </c>
      <c r="F153" s="8" t="s">
        <v>37</v>
      </c>
      <c r="G153" s="8" t="s">
        <v>1874</v>
      </c>
      <c r="H153" s="8"/>
      <c r="I153" s="12" t="s">
        <v>1875</v>
      </c>
      <c r="J153" s="8"/>
      <c r="K153" s="8"/>
      <c r="L153" s="8" t="s">
        <v>38</v>
      </c>
      <c r="M153" s="10">
        <v>682</v>
      </c>
      <c r="N153" s="11" t="s">
        <v>1464</v>
      </c>
      <c r="O153" s="11" t="s">
        <v>15</v>
      </c>
      <c r="P153" s="10">
        <v>682</v>
      </c>
    </row>
    <row r="154" spans="1:16" s="7" customFormat="1" ht="115.2">
      <c r="A154" s="8" t="s">
        <v>34</v>
      </c>
      <c r="B154" s="8" t="s">
        <v>35</v>
      </c>
      <c r="C154" s="9" t="s">
        <v>36</v>
      </c>
      <c r="D154" s="8" t="s">
        <v>1389</v>
      </c>
      <c r="E154" s="12" t="s">
        <v>1390</v>
      </c>
      <c r="F154" s="8" t="s">
        <v>37</v>
      </c>
      <c r="G154" s="8" t="s">
        <v>1391</v>
      </c>
      <c r="H154" s="8"/>
      <c r="I154" s="12" t="s">
        <v>1392</v>
      </c>
      <c r="J154" s="8"/>
      <c r="K154" s="8"/>
      <c r="L154" s="8" t="s">
        <v>38</v>
      </c>
      <c r="M154" s="10">
        <v>1416</v>
      </c>
      <c r="N154" s="11" t="s">
        <v>1393</v>
      </c>
      <c r="O154" s="11">
        <v>43096</v>
      </c>
      <c r="P154" s="10">
        <v>1416</v>
      </c>
    </row>
    <row r="155" spans="1:16" s="7" customFormat="1" ht="115.2">
      <c r="A155" s="8" t="s">
        <v>34</v>
      </c>
      <c r="B155" s="8" t="s">
        <v>35</v>
      </c>
      <c r="C155" s="9" t="s">
        <v>36</v>
      </c>
      <c r="D155" s="8" t="s">
        <v>1876</v>
      </c>
      <c r="E155" s="12" t="s">
        <v>1468</v>
      </c>
      <c r="F155" s="8" t="s">
        <v>37</v>
      </c>
      <c r="G155" s="8" t="s">
        <v>1877</v>
      </c>
      <c r="H155" s="8"/>
      <c r="I155" s="12" t="s">
        <v>1878</v>
      </c>
      <c r="J155" s="8"/>
      <c r="K155" s="8"/>
      <c r="L155" s="8" t="s">
        <v>38</v>
      </c>
      <c r="M155" s="10">
        <v>142.11</v>
      </c>
      <c r="N155" s="11" t="s">
        <v>1393</v>
      </c>
      <c r="O155" s="11" t="s">
        <v>15</v>
      </c>
      <c r="P155" s="10">
        <v>142.11</v>
      </c>
    </row>
    <row r="156" spans="1:16" s="7" customFormat="1" ht="115.2">
      <c r="A156" s="8" t="s">
        <v>34</v>
      </c>
      <c r="B156" s="8" t="s">
        <v>35</v>
      </c>
      <c r="C156" s="9" t="s">
        <v>36</v>
      </c>
      <c r="D156" s="8" t="s">
        <v>1879</v>
      </c>
      <c r="E156" s="12" t="s">
        <v>3</v>
      </c>
      <c r="F156" s="8" t="s">
        <v>37</v>
      </c>
      <c r="G156" s="8" t="s">
        <v>1880</v>
      </c>
      <c r="H156" s="8"/>
      <c r="I156" s="12" t="s">
        <v>575</v>
      </c>
      <c r="J156" s="8"/>
      <c r="K156" s="8"/>
      <c r="L156" s="8" t="s">
        <v>38</v>
      </c>
      <c r="M156" s="10">
        <v>1017</v>
      </c>
      <c r="N156" s="11" t="s">
        <v>1397</v>
      </c>
      <c r="O156" s="11" t="s">
        <v>15</v>
      </c>
      <c r="P156" s="10">
        <v>1017</v>
      </c>
    </row>
    <row r="157" spans="1:16" s="7" customFormat="1" ht="115.2">
      <c r="A157" s="8" t="s">
        <v>34</v>
      </c>
      <c r="B157" s="8" t="s">
        <v>35</v>
      </c>
      <c r="C157" s="9" t="s">
        <v>36</v>
      </c>
      <c r="D157" s="8" t="s">
        <v>1881</v>
      </c>
      <c r="E157" s="12" t="s">
        <v>1882</v>
      </c>
      <c r="F157" s="8" t="s">
        <v>37</v>
      </c>
      <c r="G157" s="8" t="s">
        <v>1883</v>
      </c>
      <c r="H157" s="8"/>
      <c r="I157" s="12" t="s">
        <v>1884</v>
      </c>
      <c r="J157" s="8"/>
      <c r="K157" s="8"/>
      <c r="L157" s="8" t="s">
        <v>38</v>
      </c>
      <c r="M157" s="10">
        <v>1236.9600000000003</v>
      </c>
      <c r="N157" s="11" t="s">
        <v>1514</v>
      </c>
      <c r="O157" s="11" t="s">
        <v>15</v>
      </c>
      <c r="P157" s="10">
        <v>1236.9600000000003</v>
      </c>
    </row>
    <row r="158" spans="1:16" s="7" customFormat="1" ht="115.2">
      <c r="A158" s="8" t="s">
        <v>34</v>
      </c>
      <c r="B158" s="8" t="s">
        <v>35</v>
      </c>
      <c r="C158" s="9" t="s">
        <v>36</v>
      </c>
      <c r="D158" s="8" t="s">
        <v>1885</v>
      </c>
      <c r="E158" s="12" t="s">
        <v>1886</v>
      </c>
      <c r="F158" s="8" t="s">
        <v>37</v>
      </c>
      <c r="G158" s="8" t="s">
        <v>1887</v>
      </c>
      <c r="H158" s="8"/>
      <c r="I158" s="12" t="s">
        <v>581</v>
      </c>
      <c r="J158" s="8"/>
      <c r="K158" s="8"/>
      <c r="L158" s="8" t="s">
        <v>38</v>
      </c>
      <c r="M158" s="10">
        <v>562.5</v>
      </c>
      <c r="N158" s="11" t="s">
        <v>15</v>
      </c>
      <c r="O158" s="11" t="s">
        <v>15</v>
      </c>
      <c r="P158" s="10">
        <v>562.5</v>
      </c>
    </row>
    <row r="159" spans="1:16" s="7" customFormat="1" ht="115.2">
      <c r="A159" s="8" t="s">
        <v>34</v>
      </c>
      <c r="B159" s="8" t="s">
        <v>35</v>
      </c>
      <c r="C159" s="9" t="s">
        <v>36</v>
      </c>
      <c r="D159" s="8" t="s">
        <v>1888</v>
      </c>
      <c r="E159" s="12" t="s">
        <v>1366</v>
      </c>
      <c r="F159" s="8" t="s">
        <v>37</v>
      </c>
      <c r="G159" s="8" t="s">
        <v>1889</v>
      </c>
      <c r="H159" s="8"/>
      <c r="I159" s="12" t="s">
        <v>585</v>
      </c>
      <c r="J159" s="8"/>
      <c r="K159" s="8"/>
      <c r="L159" s="8" t="s">
        <v>38</v>
      </c>
      <c r="M159" s="10">
        <v>1250</v>
      </c>
      <c r="N159" s="11">
        <v>42924</v>
      </c>
      <c r="O159" s="11" t="s">
        <v>1890</v>
      </c>
      <c r="P159" s="10">
        <v>1250</v>
      </c>
    </row>
    <row r="160" spans="1:16" s="7" customFormat="1" ht="115.2">
      <c r="A160" s="8" t="s">
        <v>34</v>
      </c>
      <c r="B160" s="8" t="s">
        <v>35</v>
      </c>
      <c r="C160" s="9" t="s">
        <v>36</v>
      </c>
      <c r="D160" s="8" t="s">
        <v>1891</v>
      </c>
      <c r="E160" s="12" t="s">
        <v>4</v>
      </c>
      <c r="F160" s="8" t="s">
        <v>37</v>
      </c>
      <c r="G160" s="8" t="s">
        <v>1892</v>
      </c>
      <c r="H160" s="8"/>
      <c r="I160" s="12" t="s">
        <v>587</v>
      </c>
      <c r="J160" s="8"/>
      <c r="K160" s="8"/>
      <c r="L160" s="8" t="s">
        <v>38</v>
      </c>
      <c r="M160" s="10">
        <v>174.92</v>
      </c>
      <c r="N160" s="11" t="s">
        <v>1599</v>
      </c>
      <c r="O160" s="11" t="s">
        <v>1599</v>
      </c>
      <c r="P160" s="10">
        <v>174.92</v>
      </c>
    </row>
    <row r="161" spans="1:16" s="7" customFormat="1" ht="115.2">
      <c r="A161" s="8" t="s">
        <v>34</v>
      </c>
      <c r="B161" s="8" t="s">
        <v>35</v>
      </c>
      <c r="C161" s="9" t="s">
        <v>36</v>
      </c>
      <c r="D161" s="8" t="s">
        <v>1893</v>
      </c>
      <c r="E161" s="12" t="s">
        <v>1894</v>
      </c>
      <c r="F161" s="8" t="s">
        <v>37</v>
      </c>
      <c r="G161" s="8" t="s">
        <v>1895</v>
      </c>
      <c r="H161" s="8"/>
      <c r="I161" s="12" t="s">
        <v>1896</v>
      </c>
      <c r="J161" s="8"/>
      <c r="K161" s="8"/>
      <c r="L161" s="8" t="s">
        <v>38</v>
      </c>
      <c r="M161" s="10">
        <v>236.5</v>
      </c>
      <c r="N161" s="11" t="s">
        <v>1897</v>
      </c>
      <c r="O161" s="11" t="s">
        <v>1897</v>
      </c>
      <c r="P161" s="10">
        <v>236.5</v>
      </c>
    </row>
    <row r="162" spans="1:16" s="7" customFormat="1" ht="115.2">
      <c r="A162" s="8" t="s">
        <v>34</v>
      </c>
      <c r="B162" s="8" t="s">
        <v>35</v>
      </c>
      <c r="C162" s="9" t="s">
        <v>36</v>
      </c>
      <c r="D162" s="8" t="s">
        <v>1898</v>
      </c>
      <c r="E162" s="12" t="s">
        <v>1609</v>
      </c>
      <c r="F162" s="8" t="s">
        <v>37</v>
      </c>
      <c r="G162" s="8" t="s">
        <v>1899</v>
      </c>
      <c r="H162" s="8"/>
      <c r="I162" s="12" t="s">
        <v>1900</v>
      </c>
      <c r="J162" s="8"/>
      <c r="K162" s="8"/>
      <c r="L162" s="8" t="s">
        <v>38</v>
      </c>
      <c r="M162" s="10">
        <v>280</v>
      </c>
      <c r="N162" s="11" t="s">
        <v>1532</v>
      </c>
      <c r="O162" s="11" t="s">
        <v>1532</v>
      </c>
      <c r="P162" s="10">
        <v>280</v>
      </c>
    </row>
    <row r="163" spans="1:16" s="7" customFormat="1" ht="115.2">
      <c r="A163" s="8" t="s">
        <v>34</v>
      </c>
      <c r="B163" s="8" t="s">
        <v>35</v>
      </c>
      <c r="C163" s="9" t="s">
        <v>36</v>
      </c>
      <c r="D163" s="8" t="s">
        <v>1302</v>
      </c>
      <c r="E163" s="12" t="s">
        <v>16</v>
      </c>
      <c r="F163" s="8" t="s">
        <v>37</v>
      </c>
      <c r="G163" s="8" t="s">
        <v>1352</v>
      </c>
      <c r="H163" s="8"/>
      <c r="I163" s="12" t="s">
        <v>1353</v>
      </c>
      <c r="J163" s="8"/>
      <c r="K163" s="8"/>
      <c r="L163" s="8" t="s">
        <v>38</v>
      </c>
      <c r="M163" s="10">
        <v>950</v>
      </c>
      <c r="N163" s="11">
        <v>42911</v>
      </c>
      <c r="O163" s="11" t="s">
        <v>18</v>
      </c>
      <c r="P163" s="10">
        <v>950</v>
      </c>
    </row>
    <row r="164" spans="1:16" s="7" customFormat="1" ht="115.2">
      <c r="A164" s="8" t="s">
        <v>34</v>
      </c>
      <c r="B164" s="8" t="s">
        <v>35</v>
      </c>
      <c r="C164" s="9" t="s">
        <v>36</v>
      </c>
      <c r="D164" s="8" t="s">
        <v>1301</v>
      </c>
      <c r="E164" s="12" t="s">
        <v>1370</v>
      </c>
      <c r="F164" s="8" t="s">
        <v>37</v>
      </c>
      <c r="G164" s="8" t="s">
        <v>1352</v>
      </c>
      <c r="H164" s="8"/>
      <c r="I164" s="12" t="s">
        <v>1353</v>
      </c>
      <c r="J164" s="8"/>
      <c r="K164" s="8"/>
      <c r="L164" s="8" t="s">
        <v>38</v>
      </c>
      <c r="M164" s="10">
        <v>2000</v>
      </c>
      <c r="N164" s="11">
        <v>42924</v>
      </c>
      <c r="O164" s="11" t="s">
        <v>1401</v>
      </c>
      <c r="P164" s="10">
        <v>2000</v>
      </c>
    </row>
    <row r="165" spans="1:16" s="7" customFormat="1" ht="115.2">
      <c r="A165" s="8" t="s">
        <v>34</v>
      </c>
      <c r="B165" s="8" t="s">
        <v>35</v>
      </c>
      <c r="C165" s="9" t="s">
        <v>36</v>
      </c>
      <c r="D165" s="8" t="s">
        <v>1301</v>
      </c>
      <c r="E165" s="12" t="s">
        <v>1402</v>
      </c>
      <c r="F165" s="8" t="s">
        <v>37</v>
      </c>
      <c r="G165" s="8" t="s">
        <v>1352</v>
      </c>
      <c r="H165" s="8"/>
      <c r="I165" s="12" t="s">
        <v>1353</v>
      </c>
      <c r="J165" s="8"/>
      <c r="K165" s="8"/>
      <c r="L165" s="8" t="s">
        <v>38</v>
      </c>
      <c r="M165" s="10">
        <v>11507</v>
      </c>
      <c r="N165" s="11">
        <v>42887</v>
      </c>
      <c r="O165" s="11">
        <v>43039</v>
      </c>
      <c r="P165" s="10">
        <v>11507</v>
      </c>
    </row>
    <row r="166" spans="1:16" s="7" customFormat="1" ht="115.2">
      <c r="A166" s="8" t="s">
        <v>34</v>
      </c>
      <c r="B166" s="8" t="s">
        <v>35</v>
      </c>
      <c r="C166" s="9">
        <v>2016</v>
      </c>
      <c r="D166" s="8" t="s">
        <v>1407</v>
      </c>
      <c r="E166" s="12" t="s">
        <v>10</v>
      </c>
      <c r="F166" s="8" t="s">
        <v>37</v>
      </c>
      <c r="G166" s="8" t="s">
        <v>1352</v>
      </c>
      <c r="H166" s="8" t="s">
        <v>52</v>
      </c>
      <c r="I166" s="12" t="s">
        <v>1435</v>
      </c>
      <c r="J166" s="8" t="s">
        <v>52</v>
      </c>
      <c r="K166" s="8" t="s">
        <v>52</v>
      </c>
      <c r="L166" s="8" t="s">
        <v>1339</v>
      </c>
      <c r="M166" s="10">
        <v>7980</v>
      </c>
      <c r="N166" s="11" t="s">
        <v>1410</v>
      </c>
      <c r="O166" s="11">
        <v>42885</v>
      </c>
      <c r="P166" s="10">
        <v>7980</v>
      </c>
    </row>
    <row r="167" spans="1:16" s="7" customFormat="1" ht="115.2">
      <c r="A167" s="8" t="s">
        <v>34</v>
      </c>
      <c r="B167" s="8" t="s">
        <v>35</v>
      </c>
      <c r="C167" s="9" t="s">
        <v>36</v>
      </c>
      <c r="D167" s="8" t="s">
        <v>1901</v>
      </c>
      <c r="E167" s="12" t="s">
        <v>1370</v>
      </c>
      <c r="F167" s="8" t="s">
        <v>37</v>
      </c>
      <c r="G167" s="8" t="s">
        <v>1902</v>
      </c>
      <c r="H167" s="8"/>
      <c r="I167" s="12" t="s">
        <v>596</v>
      </c>
      <c r="J167" s="8"/>
      <c r="K167" s="8"/>
      <c r="L167" s="8" t="s">
        <v>38</v>
      </c>
      <c r="M167" s="10">
        <v>900</v>
      </c>
      <c r="N167" s="11">
        <v>42924</v>
      </c>
      <c r="O167" s="11" t="s">
        <v>1401</v>
      </c>
      <c r="P167" s="10">
        <v>900</v>
      </c>
    </row>
    <row r="168" spans="1:16" s="7" customFormat="1" ht="115.2">
      <c r="A168" s="8" t="s">
        <v>34</v>
      </c>
      <c r="B168" s="8" t="s">
        <v>35</v>
      </c>
      <c r="C168" s="9" t="s">
        <v>36</v>
      </c>
      <c r="D168" s="8" t="s">
        <v>1903</v>
      </c>
      <c r="E168" s="12" t="s">
        <v>1679</v>
      </c>
      <c r="F168" s="8" t="s">
        <v>37</v>
      </c>
      <c r="G168" s="8" t="s">
        <v>1904</v>
      </c>
      <c r="H168" s="8"/>
      <c r="I168" s="12" t="s">
        <v>1905</v>
      </c>
      <c r="J168" s="8"/>
      <c r="K168" s="8"/>
      <c r="L168" s="8" t="s">
        <v>38</v>
      </c>
      <c r="M168" s="10">
        <v>310.4</v>
      </c>
      <c r="N168" s="11" t="s">
        <v>1906</v>
      </c>
      <c r="O168" s="11" t="s">
        <v>1906</v>
      </c>
      <c r="P168" s="10">
        <v>310.4</v>
      </c>
    </row>
    <row r="169" spans="1:16" s="7" customFormat="1" ht="115.2">
      <c r="A169" s="8" t="s">
        <v>34</v>
      </c>
      <c r="B169" s="8" t="s">
        <v>35</v>
      </c>
      <c r="C169" s="9">
        <v>2016</v>
      </c>
      <c r="D169" s="8" t="s">
        <v>53</v>
      </c>
      <c r="E169" s="12" t="s">
        <v>54</v>
      </c>
      <c r="F169" s="8" t="s">
        <v>37</v>
      </c>
      <c r="G169" s="8" t="s">
        <v>49</v>
      </c>
      <c r="H169" s="8" t="s">
        <v>52</v>
      </c>
      <c r="I169" s="12" t="s">
        <v>12</v>
      </c>
      <c r="J169" s="8" t="s">
        <v>52</v>
      </c>
      <c r="K169" s="8" t="s">
        <v>52</v>
      </c>
      <c r="L169" s="8" t="s">
        <v>38</v>
      </c>
      <c r="M169" s="10">
        <v>4000</v>
      </c>
      <c r="N169" s="11" t="s">
        <v>55</v>
      </c>
      <c r="O169" s="11"/>
      <c r="P169" s="10">
        <v>824.44</v>
      </c>
    </row>
    <row r="170" spans="1:16" s="7" customFormat="1" ht="115.2">
      <c r="A170" s="8" t="s">
        <v>34</v>
      </c>
      <c r="B170" s="8" t="s">
        <v>35</v>
      </c>
      <c r="C170" s="9" t="s">
        <v>36</v>
      </c>
      <c r="D170" s="8" t="s">
        <v>1907</v>
      </c>
      <c r="E170" s="12" t="s">
        <v>1609</v>
      </c>
      <c r="F170" s="8" t="s">
        <v>37</v>
      </c>
      <c r="G170" s="8" t="s">
        <v>49</v>
      </c>
      <c r="H170" s="8"/>
      <c r="I170" s="12" t="s">
        <v>12</v>
      </c>
      <c r="J170" s="8"/>
      <c r="K170" s="8"/>
      <c r="L170" s="8" t="s">
        <v>38</v>
      </c>
      <c r="M170" s="10">
        <v>411.44</v>
      </c>
      <c r="N170" s="11" t="s">
        <v>1908</v>
      </c>
      <c r="O170" s="11" t="s">
        <v>1908</v>
      </c>
      <c r="P170" s="10">
        <v>411.44</v>
      </c>
    </row>
    <row r="171" spans="1:16" s="7" customFormat="1" ht="115.2">
      <c r="A171" s="8" t="s">
        <v>34</v>
      </c>
      <c r="B171" s="8" t="s">
        <v>35</v>
      </c>
      <c r="C171" s="9" t="s">
        <v>36</v>
      </c>
      <c r="D171" s="8" t="s">
        <v>1909</v>
      </c>
      <c r="E171" s="12" t="s">
        <v>1366</v>
      </c>
      <c r="F171" s="8" t="s">
        <v>37</v>
      </c>
      <c r="G171" s="8" t="s">
        <v>1910</v>
      </c>
      <c r="H171" s="8"/>
      <c r="I171" s="12" t="s">
        <v>1911</v>
      </c>
      <c r="J171" s="8"/>
      <c r="K171" s="8"/>
      <c r="L171" s="8" t="s">
        <v>38</v>
      </c>
      <c r="M171" s="10">
        <v>87.5</v>
      </c>
      <c r="N171" s="11" t="s">
        <v>1573</v>
      </c>
      <c r="O171" s="11" t="s">
        <v>1573</v>
      </c>
      <c r="P171" s="10">
        <v>87.5</v>
      </c>
    </row>
    <row r="172" spans="1:16" s="7" customFormat="1" ht="115.2">
      <c r="A172" s="8" t="s">
        <v>34</v>
      </c>
      <c r="B172" s="8" t="s">
        <v>35</v>
      </c>
      <c r="C172" s="9">
        <v>2016</v>
      </c>
      <c r="D172" s="8" t="s">
        <v>1407</v>
      </c>
      <c r="E172" s="12" t="s">
        <v>10</v>
      </c>
      <c r="F172" s="8" t="s">
        <v>37</v>
      </c>
      <c r="G172" s="8" t="s">
        <v>1408</v>
      </c>
      <c r="H172" s="8" t="s">
        <v>52</v>
      </c>
      <c r="I172" s="12" t="s">
        <v>1409</v>
      </c>
      <c r="J172" s="8" t="s">
        <v>52</v>
      </c>
      <c r="K172" s="8" t="s">
        <v>52</v>
      </c>
      <c r="L172" s="8" t="s">
        <v>38</v>
      </c>
      <c r="M172" s="10">
        <v>7980</v>
      </c>
      <c r="N172" s="11" t="s">
        <v>1410</v>
      </c>
      <c r="O172" s="11">
        <v>42885</v>
      </c>
      <c r="P172" s="10">
        <v>7980</v>
      </c>
    </row>
    <row r="173" spans="1:16" s="7" customFormat="1" ht="115.2">
      <c r="A173" s="8" t="s">
        <v>34</v>
      </c>
      <c r="B173" s="8" t="s">
        <v>35</v>
      </c>
      <c r="C173" s="9" t="s">
        <v>36</v>
      </c>
      <c r="D173" s="8" t="s">
        <v>1915</v>
      </c>
      <c r="E173" s="12" t="s">
        <v>1404</v>
      </c>
      <c r="F173" s="8" t="s">
        <v>37</v>
      </c>
      <c r="G173" s="8" t="s">
        <v>1916</v>
      </c>
      <c r="H173" s="8"/>
      <c r="I173" s="12" t="s">
        <v>1917</v>
      </c>
      <c r="J173" s="8"/>
      <c r="K173" s="8"/>
      <c r="L173" s="8" t="s">
        <v>38</v>
      </c>
      <c r="M173" s="10">
        <v>3300</v>
      </c>
      <c r="N173" s="11" t="s">
        <v>1682</v>
      </c>
      <c r="O173" s="11" t="s">
        <v>1682</v>
      </c>
      <c r="P173" s="10">
        <v>3300</v>
      </c>
    </row>
    <row r="174" spans="1:16" s="7" customFormat="1" ht="115.2">
      <c r="A174" s="8" t="s">
        <v>34</v>
      </c>
      <c r="B174" s="8" t="s">
        <v>35</v>
      </c>
      <c r="C174" s="9" t="s">
        <v>36</v>
      </c>
      <c r="D174" s="8" t="s">
        <v>1918</v>
      </c>
      <c r="E174" s="12" t="s">
        <v>1366</v>
      </c>
      <c r="F174" s="8" t="s">
        <v>37</v>
      </c>
      <c r="G174" s="8" t="s">
        <v>1919</v>
      </c>
      <c r="H174" s="8"/>
      <c r="I174" s="12" t="s">
        <v>1920</v>
      </c>
      <c r="J174" s="8"/>
      <c r="K174" s="8"/>
      <c r="L174" s="8" t="s">
        <v>38</v>
      </c>
      <c r="M174" s="10">
        <v>481.82</v>
      </c>
      <c r="N174" s="11">
        <v>42886</v>
      </c>
      <c r="O174" s="11">
        <v>42978</v>
      </c>
      <c r="P174" s="10">
        <v>481.82</v>
      </c>
    </row>
    <row r="175" spans="1:16" s="7" customFormat="1" ht="115.2">
      <c r="A175" s="8" t="s">
        <v>34</v>
      </c>
      <c r="B175" s="8" t="s">
        <v>35</v>
      </c>
      <c r="C175" s="9" t="s">
        <v>36</v>
      </c>
      <c r="D175" s="8" t="s">
        <v>1921</v>
      </c>
      <c r="E175" s="12" t="s">
        <v>1366</v>
      </c>
      <c r="F175" s="8" t="s">
        <v>37</v>
      </c>
      <c r="G175" s="8" t="s">
        <v>1922</v>
      </c>
      <c r="H175" s="8"/>
      <c r="I175" s="12" t="s">
        <v>1923</v>
      </c>
      <c r="J175" s="8"/>
      <c r="K175" s="8"/>
      <c r="L175" s="8" t="s">
        <v>38</v>
      </c>
      <c r="M175" s="10">
        <v>800</v>
      </c>
      <c r="N175" s="11" t="s">
        <v>1594</v>
      </c>
      <c r="O175" s="11" t="s">
        <v>1594</v>
      </c>
      <c r="P175" s="10">
        <v>800</v>
      </c>
    </row>
    <row r="176" spans="1:16" s="7" customFormat="1" ht="115.2">
      <c r="A176" s="8" t="s">
        <v>34</v>
      </c>
      <c r="B176" s="8" t="s">
        <v>35</v>
      </c>
      <c r="C176" s="9" t="s">
        <v>36</v>
      </c>
      <c r="D176" s="8" t="s">
        <v>1924</v>
      </c>
      <c r="E176" s="12" t="s">
        <v>1404</v>
      </c>
      <c r="F176" s="8" t="s">
        <v>37</v>
      </c>
      <c r="G176" s="8" t="s">
        <v>1925</v>
      </c>
      <c r="H176" s="8"/>
      <c r="I176" s="12" t="s">
        <v>1926</v>
      </c>
      <c r="J176" s="8"/>
      <c r="K176" s="8"/>
      <c r="L176" s="8" t="s">
        <v>38</v>
      </c>
      <c r="M176" s="10">
        <v>8800</v>
      </c>
      <c r="N176" s="11" t="s">
        <v>1577</v>
      </c>
      <c r="O176" s="11" t="s">
        <v>1577</v>
      </c>
      <c r="P176" s="10">
        <v>8800</v>
      </c>
    </row>
    <row r="177" spans="1:16" s="7" customFormat="1" ht="115.2">
      <c r="A177" s="8" t="s">
        <v>34</v>
      </c>
      <c r="B177" s="8" t="s">
        <v>35</v>
      </c>
      <c r="C177" s="9" t="s">
        <v>36</v>
      </c>
      <c r="D177" s="8" t="s">
        <v>1927</v>
      </c>
      <c r="E177" s="12" t="s">
        <v>1679</v>
      </c>
      <c r="F177" s="8" t="s">
        <v>37</v>
      </c>
      <c r="G177" s="8" t="s">
        <v>1928</v>
      </c>
      <c r="H177" s="8"/>
      <c r="I177" s="12" t="s">
        <v>1929</v>
      </c>
      <c r="J177" s="8"/>
      <c r="K177" s="8"/>
      <c r="L177" s="8" t="s">
        <v>38</v>
      </c>
      <c r="M177" s="10">
        <v>225</v>
      </c>
      <c r="N177" s="11" t="s">
        <v>1645</v>
      </c>
      <c r="O177" s="11" t="s">
        <v>1645</v>
      </c>
      <c r="P177" s="10">
        <v>225</v>
      </c>
    </row>
    <row r="178" spans="1:16" s="7" customFormat="1" ht="115.2">
      <c r="A178" s="8" t="s">
        <v>34</v>
      </c>
      <c r="B178" s="8" t="s">
        <v>35</v>
      </c>
      <c r="C178" s="9" t="s">
        <v>36</v>
      </c>
      <c r="D178" s="8" t="s">
        <v>1930</v>
      </c>
      <c r="E178" s="12" t="s">
        <v>1366</v>
      </c>
      <c r="F178" s="8" t="s">
        <v>37</v>
      </c>
      <c r="G178" s="8" t="s">
        <v>1931</v>
      </c>
      <c r="H178" s="8"/>
      <c r="I178" s="12" t="s">
        <v>1932</v>
      </c>
      <c r="J178" s="8"/>
      <c r="K178" s="8"/>
      <c r="L178" s="8" t="s">
        <v>38</v>
      </c>
      <c r="M178" s="10">
        <v>350</v>
      </c>
      <c r="N178" s="11" t="s">
        <v>1814</v>
      </c>
      <c r="O178" s="11" t="s">
        <v>1814</v>
      </c>
      <c r="P178" s="10">
        <v>350</v>
      </c>
    </row>
    <row r="179" spans="1:16" s="7" customFormat="1" ht="115.2">
      <c r="A179" s="8" t="s">
        <v>34</v>
      </c>
      <c r="B179" s="8" t="s">
        <v>35</v>
      </c>
      <c r="C179" s="9" t="s">
        <v>36</v>
      </c>
      <c r="D179" s="8" t="s">
        <v>1933</v>
      </c>
      <c r="E179" s="12" t="s">
        <v>1601</v>
      </c>
      <c r="F179" s="8" t="s">
        <v>37</v>
      </c>
      <c r="G179" s="8" t="s">
        <v>1934</v>
      </c>
      <c r="H179" s="8"/>
      <c r="I179" s="12" t="s">
        <v>1935</v>
      </c>
      <c r="J179" s="8"/>
      <c r="K179" s="8"/>
      <c r="L179" s="8" t="s">
        <v>38</v>
      </c>
      <c r="M179" s="10">
        <v>223.8</v>
      </c>
      <c r="N179" s="11" t="s">
        <v>1573</v>
      </c>
      <c r="O179" s="11" t="s">
        <v>1573</v>
      </c>
      <c r="P179" s="10">
        <v>223.8</v>
      </c>
    </row>
    <row r="180" spans="1:16" s="7" customFormat="1" ht="115.2">
      <c r="A180" s="8" t="s">
        <v>34</v>
      </c>
      <c r="B180" s="8" t="s">
        <v>35</v>
      </c>
      <c r="C180" s="9" t="s">
        <v>36</v>
      </c>
      <c r="D180" s="8" t="s">
        <v>1936</v>
      </c>
      <c r="E180" s="12" t="s">
        <v>1404</v>
      </c>
      <c r="F180" s="8" t="s">
        <v>37</v>
      </c>
      <c r="G180" s="8" t="s">
        <v>1937</v>
      </c>
      <c r="H180" s="8"/>
      <c r="I180" s="12" t="s">
        <v>1938</v>
      </c>
      <c r="J180" s="8"/>
      <c r="K180" s="8"/>
      <c r="L180" s="8" t="s">
        <v>38</v>
      </c>
      <c r="M180" s="10">
        <v>3250</v>
      </c>
      <c r="N180" s="11" t="s">
        <v>1573</v>
      </c>
      <c r="O180" s="11" t="s">
        <v>1573</v>
      </c>
      <c r="P180" s="10">
        <v>3250</v>
      </c>
    </row>
    <row r="181" spans="1:16" s="7" customFormat="1" ht="115.2">
      <c r="A181" s="8" t="s">
        <v>34</v>
      </c>
      <c r="B181" s="8" t="s">
        <v>35</v>
      </c>
      <c r="C181" s="9" t="s">
        <v>36</v>
      </c>
      <c r="D181" s="8" t="s">
        <v>1451</v>
      </c>
      <c r="E181" s="12" t="s">
        <v>1370</v>
      </c>
      <c r="F181" s="8" t="s">
        <v>37</v>
      </c>
      <c r="G181" s="8" t="s">
        <v>1452</v>
      </c>
      <c r="H181" s="8"/>
      <c r="I181" s="12" t="s">
        <v>611</v>
      </c>
      <c r="J181" s="8"/>
      <c r="K181" s="8"/>
      <c r="L181" s="8" t="s">
        <v>38</v>
      </c>
      <c r="M181" s="10">
        <v>32445</v>
      </c>
      <c r="N181" s="11" t="s">
        <v>1453</v>
      </c>
      <c r="O181" s="11" t="s">
        <v>1453</v>
      </c>
      <c r="P181" s="10">
        <v>32445</v>
      </c>
    </row>
    <row r="182" spans="1:16" s="7" customFormat="1" ht="115.2">
      <c r="A182" s="8" t="s">
        <v>34</v>
      </c>
      <c r="B182" s="8" t="s">
        <v>35</v>
      </c>
      <c r="C182" s="9" t="s">
        <v>36</v>
      </c>
      <c r="D182" s="8" t="s">
        <v>1939</v>
      </c>
      <c r="E182" s="12" t="s">
        <v>1639</v>
      </c>
      <c r="F182" s="8" t="s">
        <v>37</v>
      </c>
      <c r="G182" s="8" t="s">
        <v>1940</v>
      </c>
      <c r="H182" s="8"/>
      <c r="I182" s="12" t="s">
        <v>613</v>
      </c>
      <c r="J182" s="8"/>
      <c r="K182" s="8"/>
      <c r="L182" s="8" t="s">
        <v>38</v>
      </c>
      <c r="M182" s="10">
        <v>273</v>
      </c>
      <c r="N182" s="11" t="s">
        <v>1941</v>
      </c>
      <c r="O182" s="11" t="s">
        <v>1941</v>
      </c>
      <c r="P182" s="10">
        <v>273</v>
      </c>
    </row>
    <row r="183" spans="1:16" s="7" customFormat="1" ht="115.2">
      <c r="A183" s="8" t="s">
        <v>34</v>
      </c>
      <c r="B183" s="8" t="s">
        <v>35</v>
      </c>
      <c r="C183" s="9" t="s">
        <v>36</v>
      </c>
      <c r="D183" s="8" t="s">
        <v>1942</v>
      </c>
      <c r="E183" s="12" t="s">
        <v>4</v>
      </c>
      <c r="F183" s="8" t="s">
        <v>37</v>
      </c>
      <c r="G183" s="8" t="s">
        <v>1943</v>
      </c>
      <c r="H183" s="8"/>
      <c r="I183" s="12" t="s">
        <v>615</v>
      </c>
      <c r="J183" s="8"/>
      <c r="K183" s="8"/>
      <c r="L183" s="8" t="s">
        <v>38</v>
      </c>
      <c r="M183" s="10">
        <v>439.75</v>
      </c>
      <c r="N183" s="11" t="s">
        <v>1526</v>
      </c>
      <c r="O183" s="11">
        <v>43100</v>
      </c>
      <c r="P183" s="10">
        <v>439.75</v>
      </c>
    </row>
    <row r="184" spans="1:16" s="7" customFormat="1" ht="115.2">
      <c r="A184" s="8" t="s">
        <v>34</v>
      </c>
      <c r="B184" s="8" t="s">
        <v>35</v>
      </c>
      <c r="C184" s="9" t="s">
        <v>36</v>
      </c>
      <c r="D184" s="8" t="s">
        <v>1944</v>
      </c>
      <c r="E184" s="12" t="s">
        <v>1404</v>
      </c>
      <c r="F184" s="8" t="s">
        <v>37</v>
      </c>
      <c r="G184" s="8" t="s">
        <v>1945</v>
      </c>
      <c r="H184" s="8"/>
      <c r="I184" s="12" t="s">
        <v>1946</v>
      </c>
      <c r="J184" s="8"/>
      <c r="K184" s="8"/>
      <c r="L184" s="8" t="s">
        <v>38</v>
      </c>
      <c r="M184" s="10">
        <v>4000</v>
      </c>
      <c r="N184" s="11" t="s">
        <v>1351</v>
      </c>
      <c r="O184" s="11" t="s">
        <v>1351</v>
      </c>
      <c r="P184" s="10">
        <v>4000</v>
      </c>
    </row>
    <row r="185" spans="1:16" s="7" customFormat="1" ht="115.2">
      <c r="A185" s="8" t="s">
        <v>34</v>
      </c>
      <c r="B185" s="8" t="s">
        <v>35</v>
      </c>
      <c r="C185" s="9" t="s">
        <v>36</v>
      </c>
      <c r="D185" s="8" t="s">
        <v>1947</v>
      </c>
      <c r="E185" s="12" t="s">
        <v>1596</v>
      </c>
      <c r="F185" s="8" t="s">
        <v>37</v>
      </c>
      <c r="G185" s="8" t="s">
        <v>1948</v>
      </c>
      <c r="H185" s="8"/>
      <c r="I185" s="12" t="s">
        <v>1949</v>
      </c>
      <c r="J185" s="8"/>
      <c r="K185" s="8"/>
      <c r="L185" s="8" t="s">
        <v>38</v>
      </c>
      <c r="M185" s="10">
        <v>64</v>
      </c>
      <c r="N185" s="11" t="s">
        <v>1950</v>
      </c>
      <c r="O185" s="11" t="s">
        <v>1950</v>
      </c>
      <c r="P185" s="10">
        <v>64</v>
      </c>
    </row>
    <row r="186" spans="1:16" s="7" customFormat="1" ht="115.2">
      <c r="A186" s="8" t="s">
        <v>34</v>
      </c>
      <c r="B186" s="8" t="s">
        <v>35</v>
      </c>
      <c r="C186" s="9" t="s">
        <v>36</v>
      </c>
      <c r="D186" s="8" t="s">
        <v>41</v>
      </c>
      <c r="E186" s="12" t="s">
        <v>16</v>
      </c>
      <c r="F186" s="8" t="s">
        <v>37</v>
      </c>
      <c r="G186" s="8" t="s">
        <v>51</v>
      </c>
      <c r="H186" s="8"/>
      <c r="I186" s="12" t="s">
        <v>17</v>
      </c>
      <c r="J186" s="8"/>
      <c r="K186" s="8"/>
      <c r="L186" s="8" t="s">
        <v>38</v>
      </c>
      <c r="M186" s="10">
        <v>4000</v>
      </c>
      <c r="N186" s="11" t="s">
        <v>15</v>
      </c>
      <c r="O186" s="11"/>
      <c r="P186" s="10">
        <v>3000</v>
      </c>
    </row>
    <row r="187" spans="1:16" s="7" customFormat="1" ht="115.2">
      <c r="A187" s="8" t="s">
        <v>34</v>
      </c>
      <c r="B187" s="8" t="s">
        <v>35</v>
      </c>
      <c r="C187" s="9" t="s">
        <v>36</v>
      </c>
      <c r="D187" s="8" t="s">
        <v>42</v>
      </c>
      <c r="E187" s="12" t="s">
        <v>6</v>
      </c>
      <c r="F187" s="8" t="s">
        <v>37</v>
      </c>
      <c r="G187" s="8" t="s">
        <v>50</v>
      </c>
      <c r="H187" s="8"/>
      <c r="I187" s="12" t="s">
        <v>9</v>
      </c>
      <c r="J187" s="8"/>
      <c r="K187" s="8"/>
      <c r="L187" s="8" t="s">
        <v>38</v>
      </c>
      <c r="M187" s="10">
        <v>4500</v>
      </c>
      <c r="N187" s="11" t="s">
        <v>8</v>
      </c>
      <c r="O187" s="11"/>
      <c r="P187" s="10">
        <v>2355</v>
      </c>
    </row>
    <row r="188" spans="1:16" s="7" customFormat="1" ht="115.2">
      <c r="A188" s="8" t="s">
        <v>34</v>
      </c>
      <c r="B188" s="8" t="s">
        <v>35</v>
      </c>
      <c r="C188" s="9" t="s">
        <v>36</v>
      </c>
      <c r="D188" s="8" t="s">
        <v>1951</v>
      </c>
      <c r="E188" s="12" t="s">
        <v>16</v>
      </c>
      <c r="F188" s="8" t="s">
        <v>37</v>
      </c>
      <c r="G188" s="8" t="s">
        <v>1952</v>
      </c>
      <c r="H188" s="8"/>
      <c r="I188" s="12" t="s">
        <v>1953</v>
      </c>
      <c r="J188" s="8"/>
      <c r="K188" s="8"/>
      <c r="L188" s="8" t="s">
        <v>38</v>
      </c>
      <c r="M188" s="10">
        <v>48</v>
      </c>
      <c r="N188" s="11" t="s">
        <v>1532</v>
      </c>
      <c r="O188" s="11" t="s">
        <v>1532</v>
      </c>
      <c r="P188" s="10">
        <v>48</v>
      </c>
    </row>
    <row r="189" spans="1:16" s="7" customFormat="1" ht="115.2">
      <c r="A189" s="8" t="s">
        <v>34</v>
      </c>
      <c r="B189" s="8" t="s">
        <v>35</v>
      </c>
      <c r="C189" s="9" t="s">
        <v>36</v>
      </c>
      <c r="D189" s="8" t="s">
        <v>1954</v>
      </c>
      <c r="E189" s="12" t="s">
        <v>1370</v>
      </c>
      <c r="F189" s="8" t="s">
        <v>37</v>
      </c>
      <c r="G189" s="8" t="s">
        <v>1955</v>
      </c>
      <c r="H189" s="8"/>
      <c r="I189" s="12" t="s">
        <v>1956</v>
      </c>
      <c r="J189" s="8"/>
      <c r="K189" s="8"/>
      <c r="L189" s="8" t="s">
        <v>38</v>
      </c>
      <c r="M189" s="10">
        <v>437.5</v>
      </c>
      <c r="N189" s="11">
        <v>42923</v>
      </c>
      <c r="O189" s="11" t="s">
        <v>1372</v>
      </c>
      <c r="P189" s="10">
        <v>437.5</v>
      </c>
    </row>
    <row r="190" spans="1:16" s="7" customFormat="1" ht="115.2">
      <c r="A190" s="8" t="s">
        <v>34</v>
      </c>
      <c r="B190" s="8" t="s">
        <v>35</v>
      </c>
      <c r="C190" s="9" t="s">
        <v>36</v>
      </c>
      <c r="D190" s="8" t="s">
        <v>1957</v>
      </c>
      <c r="E190" s="12" t="s">
        <v>1370</v>
      </c>
      <c r="F190" s="8" t="s">
        <v>37</v>
      </c>
      <c r="G190" s="8" t="s">
        <v>1958</v>
      </c>
      <c r="H190" s="8"/>
      <c r="I190" s="12" t="s">
        <v>1959</v>
      </c>
      <c r="J190" s="8"/>
      <c r="K190" s="8"/>
      <c r="L190" s="8" t="s">
        <v>38</v>
      </c>
      <c r="M190" s="10">
        <v>840</v>
      </c>
      <c r="N190" s="11">
        <v>42923</v>
      </c>
      <c r="O190" s="11" t="s">
        <v>1372</v>
      </c>
      <c r="P190" s="10">
        <v>840</v>
      </c>
    </row>
    <row r="191" spans="1:16" s="7" customFormat="1" ht="115.2">
      <c r="A191" s="8" t="s">
        <v>34</v>
      </c>
      <c r="B191" s="8" t="s">
        <v>35</v>
      </c>
      <c r="C191" s="9" t="s">
        <v>36</v>
      </c>
      <c r="D191" s="8" t="s">
        <v>1960</v>
      </c>
      <c r="E191" s="12" t="s">
        <v>1382</v>
      </c>
      <c r="F191" s="8" t="s">
        <v>37</v>
      </c>
      <c r="G191" s="8" t="s">
        <v>1961</v>
      </c>
      <c r="H191" s="8"/>
      <c r="I191" s="12" t="s">
        <v>1962</v>
      </c>
      <c r="J191" s="8"/>
      <c r="K191" s="8"/>
      <c r="L191" s="8" t="s">
        <v>38</v>
      </c>
      <c r="M191" s="10">
        <v>1875</v>
      </c>
      <c r="N191" s="11" t="s">
        <v>1577</v>
      </c>
      <c r="O191" s="11">
        <v>43100</v>
      </c>
      <c r="P191" s="10">
        <v>1875</v>
      </c>
    </row>
    <row r="192" spans="1:16" s="7" customFormat="1" ht="115.2">
      <c r="A192" s="8" t="s">
        <v>34</v>
      </c>
      <c r="B192" s="8" t="s">
        <v>35</v>
      </c>
      <c r="C192" s="9" t="s">
        <v>36</v>
      </c>
      <c r="D192" s="8" t="s">
        <v>1963</v>
      </c>
      <c r="E192" s="12" t="s">
        <v>1816</v>
      </c>
      <c r="F192" s="8" t="s">
        <v>37</v>
      </c>
      <c r="G192" s="8" t="s">
        <v>1964</v>
      </c>
      <c r="H192" s="8"/>
      <c r="I192" s="12" t="s">
        <v>1965</v>
      </c>
      <c r="J192" s="8"/>
      <c r="K192" s="8"/>
      <c r="L192" s="8" t="s">
        <v>38</v>
      </c>
      <c r="M192" s="10">
        <v>463.64</v>
      </c>
      <c r="N192" s="11" t="s">
        <v>1343</v>
      </c>
      <c r="O192" s="11">
        <v>43100</v>
      </c>
      <c r="P192" s="10">
        <v>463.64</v>
      </c>
    </row>
    <row r="193" spans="1:16" s="7" customFormat="1" ht="115.2">
      <c r="A193" s="8" t="s">
        <v>34</v>
      </c>
      <c r="B193" s="8" t="s">
        <v>35</v>
      </c>
      <c r="C193" s="9" t="s">
        <v>36</v>
      </c>
      <c r="D193" s="8" t="s">
        <v>1369</v>
      </c>
      <c r="E193" s="12" t="s">
        <v>1370</v>
      </c>
      <c r="F193" s="8" t="s">
        <v>37</v>
      </c>
      <c r="G193" s="8" t="s">
        <v>1371</v>
      </c>
      <c r="H193" s="8"/>
      <c r="I193" s="12" t="s">
        <v>636</v>
      </c>
      <c r="J193" s="8"/>
      <c r="K193" s="8"/>
      <c r="L193" s="8" t="s">
        <v>38</v>
      </c>
      <c r="M193" s="10">
        <v>4600</v>
      </c>
      <c r="N193" s="11" t="s">
        <v>1372</v>
      </c>
      <c r="O193" s="11" t="s">
        <v>1372</v>
      </c>
      <c r="P193" s="10">
        <v>4600</v>
      </c>
    </row>
    <row r="194" spans="1:16" s="7" customFormat="1" ht="115.2">
      <c r="A194" s="8" t="s">
        <v>34</v>
      </c>
      <c r="B194" s="8" t="s">
        <v>35</v>
      </c>
      <c r="C194" s="9" t="s">
        <v>36</v>
      </c>
      <c r="D194" s="8" t="s">
        <v>1966</v>
      </c>
      <c r="E194" s="12" t="s">
        <v>1404</v>
      </c>
      <c r="F194" s="8" t="s">
        <v>37</v>
      </c>
      <c r="G194" s="8" t="s">
        <v>1371</v>
      </c>
      <c r="H194" s="8"/>
      <c r="I194" s="12" t="s">
        <v>636</v>
      </c>
      <c r="J194" s="8"/>
      <c r="K194" s="8"/>
      <c r="L194" s="8" t="s">
        <v>38</v>
      </c>
      <c r="M194" s="10">
        <v>2000</v>
      </c>
      <c r="N194" s="11" t="s">
        <v>1573</v>
      </c>
      <c r="O194" s="11">
        <v>43100</v>
      </c>
      <c r="P194" s="10">
        <v>2000</v>
      </c>
    </row>
    <row r="195" spans="1:16" s="7" customFormat="1" ht="115.2">
      <c r="A195" s="8" t="s">
        <v>34</v>
      </c>
      <c r="B195" s="8" t="s">
        <v>35</v>
      </c>
      <c r="C195" s="9" t="s">
        <v>36</v>
      </c>
      <c r="D195" s="8" t="s">
        <v>1967</v>
      </c>
      <c r="E195" s="12" t="s">
        <v>1679</v>
      </c>
      <c r="F195" s="8" t="s">
        <v>37</v>
      </c>
      <c r="G195" s="8" t="s">
        <v>1968</v>
      </c>
      <c r="H195" s="8"/>
      <c r="I195" s="12" t="s">
        <v>1969</v>
      </c>
      <c r="J195" s="8"/>
      <c r="K195" s="8"/>
      <c r="L195" s="8" t="s">
        <v>38</v>
      </c>
      <c r="M195" s="10">
        <v>258.75</v>
      </c>
      <c r="N195" s="11" t="s">
        <v>1682</v>
      </c>
      <c r="O195" s="11" t="s">
        <v>1682</v>
      </c>
      <c r="P195" s="10">
        <v>258.75</v>
      </c>
    </row>
    <row r="196" spans="1:16" s="7" customFormat="1" ht="115.2">
      <c r="A196" s="8" t="s">
        <v>34</v>
      </c>
      <c r="B196" s="8" t="s">
        <v>35</v>
      </c>
      <c r="C196" s="9" t="s">
        <v>36</v>
      </c>
      <c r="D196" s="8" t="s">
        <v>1970</v>
      </c>
      <c r="E196" s="12" t="s">
        <v>1971</v>
      </c>
      <c r="F196" s="8" t="s">
        <v>37</v>
      </c>
      <c r="G196" s="8" t="s">
        <v>1972</v>
      </c>
      <c r="H196" s="8"/>
      <c r="I196" s="12" t="s">
        <v>1973</v>
      </c>
      <c r="J196" s="8"/>
      <c r="K196" s="8"/>
      <c r="L196" s="8" t="s">
        <v>38</v>
      </c>
      <c r="M196" s="10">
        <v>457.96</v>
      </c>
      <c r="N196" s="11" t="s">
        <v>8</v>
      </c>
      <c r="O196" s="11">
        <v>43100</v>
      </c>
      <c r="P196" s="10">
        <v>457.96</v>
      </c>
    </row>
    <row r="197" spans="1:16" s="7" customFormat="1" ht="115.2">
      <c r="A197" s="8" t="s">
        <v>34</v>
      </c>
      <c r="B197" s="8" t="s">
        <v>35</v>
      </c>
      <c r="C197" s="9" t="s">
        <v>36</v>
      </c>
      <c r="D197" s="8" t="s">
        <v>1974</v>
      </c>
      <c r="E197" s="12" t="s">
        <v>1390</v>
      </c>
      <c r="F197" s="8" t="s">
        <v>37</v>
      </c>
      <c r="G197" s="8" t="s">
        <v>1975</v>
      </c>
      <c r="H197" s="8"/>
      <c r="I197" s="12" t="s">
        <v>1976</v>
      </c>
      <c r="J197" s="8"/>
      <c r="K197" s="8"/>
      <c r="L197" s="8" t="s">
        <v>38</v>
      </c>
      <c r="M197" s="10">
        <v>22.36</v>
      </c>
      <c r="N197" s="11" t="s">
        <v>1343</v>
      </c>
      <c r="O197" s="11" t="s">
        <v>1594</v>
      </c>
      <c r="P197" s="10">
        <v>22.36</v>
      </c>
    </row>
    <row r="198" spans="1:16" s="7" customFormat="1" ht="115.2">
      <c r="A198" s="8" t="s">
        <v>34</v>
      </c>
      <c r="B198" s="8" t="s">
        <v>35</v>
      </c>
      <c r="C198" s="9" t="s">
        <v>36</v>
      </c>
      <c r="D198" s="8" t="s">
        <v>1977</v>
      </c>
      <c r="E198" s="12" t="s">
        <v>1390</v>
      </c>
      <c r="F198" s="8" t="s">
        <v>37</v>
      </c>
      <c r="G198" s="8" t="s">
        <v>1975</v>
      </c>
      <c r="H198" s="8"/>
      <c r="I198" s="12" t="s">
        <v>1976</v>
      </c>
      <c r="J198" s="8"/>
      <c r="K198" s="8"/>
      <c r="L198" s="8" t="s">
        <v>38</v>
      </c>
      <c r="M198" s="10">
        <v>157.46</v>
      </c>
      <c r="N198" s="11" t="s">
        <v>1594</v>
      </c>
      <c r="O198" s="11" t="s">
        <v>1594</v>
      </c>
      <c r="P198" s="10">
        <v>157.46</v>
      </c>
    </row>
    <row r="199" spans="1:16" s="7" customFormat="1" ht="115.2">
      <c r="A199" s="8" t="s">
        <v>34</v>
      </c>
      <c r="B199" s="8" t="s">
        <v>35</v>
      </c>
      <c r="C199" s="9" t="s">
        <v>36</v>
      </c>
      <c r="D199" s="8" t="s">
        <v>1978</v>
      </c>
      <c r="E199" s="12" t="s">
        <v>1679</v>
      </c>
      <c r="F199" s="8" t="s">
        <v>37</v>
      </c>
      <c r="G199" s="8" t="s">
        <v>1979</v>
      </c>
      <c r="H199" s="8"/>
      <c r="I199" s="12" t="s">
        <v>1980</v>
      </c>
      <c r="J199" s="8"/>
      <c r="K199" s="8"/>
      <c r="L199" s="8" t="s">
        <v>38</v>
      </c>
      <c r="M199" s="10">
        <v>362.5</v>
      </c>
      <c r="N199" s="11" t="s">
        <v>1573</v>
      </c>
      <c r="O199" s="11" t="s">
        <v>1573</v>
      </c>
      <c r="P199" s="10">
        <v>362.5</v>
      </c>
    </row>
    <row r="200" spans="1:16" s="7" customFormat="1" ht="115.2">
      <c r="A200" s="8" t="s">
        <v>34</v>
      </c>
      <c r="B200" s="8" t="s">
        <v>35</v>
      </c>
      <c r="C200" s="9" t="s">
        <v>36</v>
      </c>
      <c r="D200" s="8" t="s">
        <v>1981</v>
      </c>
      <c r="E200" s="12" t="s">
        <v>1621</v>
      </c>
      <c r="F200" s="8" t="s">
        <v>37</v>
      </c>
      <c r="G200" s="8" t="s">
        <v>1982</v>
      </c>
      <c r="H200" s="8"/>
      <c r="I200" s="12" t="s">
        <v>1983</v>
      </c>
      <c r="J200" s="8"/>
      <c r="K200" s="8"/>
      <c r="L200" s="8" t="s">
        <v>38</v>
      </c>
      <c r="M200" s="10">
        <v>167</v>
      </c>
      <c r="N200" s="11" t="s">
        <v>1573</v>
      </c>
      <c r="O200" s="11" t="s">
        <v>1573</v>
      </c>
      <c r="P200" s="10">
        <v>167</v>
      </c>
    </row>
    <row r="201" spans="1:16" s="7" customFormat="1" ht="115.2">
      <c r="A201" s="8" t="s">
        <v>34</v>
      </c>
      <c r="B201" s="8" t="s">
        <v>35</v>
      </c>
      <c r="C201" s="9" t="s">
        <v>36</v>
      </c>
      <c r="D201" s="8" t="s">
        <v>1984</v>
      </c>
      <c r="E201" s="12" t="s">
        <v>16</v>
      </c>
      <c r="F201" s="8" t="s">
        <v>37</v>
      </c>
      <c r="G201" s="8" t="s">
        <v>1982</v>
      </c>
      <c r="H201" s="8"/>
      <c r="I201" s="12" t="s">
        <v>1983</v>
      </c>
      <c r="J201" s="8"/>
      <c r="K201" s="8"/>
      <c r="L201" s="8" t="s">
        <v>38</v>
      </c>
      <c r="M201" s="10">
        <v>350</v>
      </c>
      <c r="N201" s="11" t="s">
        <v>1573</v>
      </c>
      <c r="O201" s="11" t="s">
        <v>1573</v>
      </c>
      <c r="P201" s="10">
        <v>350</v>
      </c>
    </row>
    <row r="202" spans="1:16" s="7" customFormat="1" ht="115.2">
      <c r="A202" s="8" t="s">
        <v>34</v>
      </c>
      <c r="B202" s="8" t="s">
        <v>35</v>
      </c>
      <c r="C202" s="9" t="s">
        <v>36</v>
      </c>
      <c r="D202" s="8" t="s">
        <v>1985</v>
      </c>
      <c r="E202" s="12" t="s">
        <v>1882</v>
      </c>
      <c r="F202" s="8" t="s">
        <v>37</v>
      </c>
      <c r="G202" s="8" t="s">
        <v>1986</v>
      </c>
      <c r="H202" s="8"/>
      <c r="I202" s="12" t="s">
        <v>1987</v>
      </c>
      <c r="J202" s="8"/>
      <c r="K202" s="8"/>
      <c r="L202" s="8" t="s">
        <v>38</v>
      </c>
      <c r="M202" s="10">
        <v>1560</v>
      </c>
      <c r="N202" s="11" t="s">
        <v>18</v>
      </c>
      <c r="O202" s="11" t="s">
        <v>18</v>
      </c>
      <c r="P202" s="10">
        <v>1560</v>
      </c>
    </row>
    <row r="203" spans="1:16" s="7" customFormat="1" ht="115.2">
      <c r="A203" s="8" t="s">
        <v>34</v>
      </c>
      <c r="B203" s="8" t="s">
        <v>35</v>
      </c>
      <c r="C203" s="9" t="s">
        <v>36</v>
      </c>
      <c r="D203" s="8" t="s">
        <v>1988</v>
      </c>
      <c r="E203" s="12" t="s">
        <v>5</v>
      </c>
      <c r="F203" s="8" t="s">
        <v>37</v>
      </c>
      <c r="G203" s="8" t="s">
        <v>1989</v>
      </c>
      <c r="H203" s="8"/>
      <c r="I203" s="12" t="s">
        <v>1990</v>
      </c>
      <c r="J203" s="8"/>
      <c r="K203" s="8"/>
      <c r="L203" s="8" t="s">
        <v>38</v>
      </c>
      <c r="M203" s="10">
        <v>404.92</v>
      </c>
      <c r="N203" s="11" t="s">
        <v>1991</v>
      </c>
      <c r="O203" s="11">
        <v>42835</v>
      </c>
      <c r="P203" s="10">
        <v>404.92</v>
      </c>
    </row>
    <row r="204" spans="1:16" s="7" customFormat="1" ht="115.2">
      <c r="A204" s="8" t="s">
        <v>34</v>
      </c>
      <c r="B204" s="8" t="s">
        <v>35</v>
      </c>
      <c r="C204" s="9">
        <v>2016</v>
      </c>
      <c r="D204" s="8" t="s">
        <v>1407</v>
      </c>
      <c r="E204" s="12" t="s">
        <v>10</v>
      </c>
      <c r="F204" s="8" t="s">
        <v>37</v>
      </c>
      <c r="G204" s="8" t="s">
        <v>1413</v>
      </c>
      <c r="H204" s="8" t="s">
        <v>52</v>
      </c>
      <c r="I204" s="12" t="s">
        <v>1414</v>
      </c>
      <c r="J204" s="8" t="s">
        <v>52</v>
      </c>
      <c r="K204" s="8" t="s">
        <v>52</v>
      </c>
      <c r="L204" s="8" t="s">
        <v>1339</v>
      </c>
      <c r="M204" s="10">
        <v>7980</v>
      </c>
      <c r="N204" s="11" t="s">
        <v>1410</v>
      </c>
      <c r="O204" s="11">
        <v>42885</v>
      </c>
      <c r="P204" s="10">
        <v>7980</v>
      </c>
    </row>
    <row r="205" spans="1:16" s="7" customFormat="1" ht="115.2">
      <c r="A205" s="8" t="s">
        <v>34</v>
      </c>
      <c r="B205" s="8" t="s">
        <v>35</v>
      </c>
      <c r="C205" s="9" t="s">
        <v>36</v>
      </c>
      <c r="D205" s="8" t="s">
        <v>1992</v>
      </c>
      <c r="E205" s="12" t="s">
        <v>1601</v>
      </c>
      <c r="F205" s="8" t="s">
        <v>37</v>
      </c>
      <c r="G205" s="8" t="s">
        <v>1993</v>
      </c>
      <c r="H205" s="8"/>
      <c r="I205" s="12" t="s">
        <v>1994</v>
      </c>
      <c r="J205" s="8"/>
      <c r="K205" s="8"/>
      <c r="L205" s="8" t="s">
        <v>38</v>
      </c>
      <c r="M205" s="10">
        <v>244</v>
      </c>
      <c r="N205" s="11" t="s">
        <v>1704</v>
      </c>
      <c r="O205" s="11">
        <v>42947</v>
      </c>
      <c r="P205" s="10">
        <v>244</v>
      </c>
    </row>
    <row r="206" spans="1:16" s="7" customFormat="1" ht="115.2">
      <c r="A206" s="8" t="s">
        <v>34</v>
      </c>
      <c r="B206" s="8" t="s">
        <v>35</v>
      </c>
      <c r="C206" s="9" t="s">
        <v>36</v>
      </c>
      <c r="D206" s="8" t="s">
        <v>1299</v>
      </c>
      <c r="E206" s="12" t="s">
        <v>1458</v>
      </c>
      <c r="F206" s="8" t="s">
        <v>37</v>
      </c>
      <c r="G206" s="8" t="s">
        <v>1459</v>
      </c>
      <c r="H206" s="8"/>
      <c r="I206" s="12" t="s">
        <v>1460</v>
      </c>
      <c r="J206" s="8"/>
      <c r="K206" s="8"/>
      <c r="L206" s="8" t="s">
        <v>38</v>
      </c>
      <c r="M206" s="10">
        <v>440</v>
      </c>
      <c r="N206" s="11" t="s">
        <v>1461</v>
      </c>
      <c r="O206" s="11" t="s">
        <v>1461</v>
      </c>
      <c r="P206" s="10">
        <v>440</v>
      </c>
    </row>
    <row r="207" spans="1:16" s="7" customFormat="1" ht="115.2">
      <c r="A207" s="8" t="s">
        <v>34</v>
      </c>
      <c r="B207" s="8" t="s">
        <v>35</v>
      </c>
      <c r="C207" s="9" t="s">
        <v>36</v>
      </c>
      <c r="D207" s="8" t="s">
        <v>1995</v>
      </c>
      <c r="E207" s="12" t="s">
        <v>16</v>
      </c>
      <c r="F207" s="8" t="s">
        <v>37</v>
      </c>
      <c r="G207" s="8" t="s">
        <v>1996</v>
      </c>
      <c r="H207" s="8"/>
      <c r="I207" s="12" t="s">
        <v>649</v>
      </c>
      <c r="J207" s="8"/>
      <c r="K207" s="8"/>
      <c r="L207" s="8" t="s">
        <v>38</v>
      </c>
      <c r="M207" s="10">
        <v>600</v>
      </c>
      <c r="N207" s="11" t="s">
        <v>18</v>
      </c>
      <c r="O207" s="11" t="s">
        <v>18</v>
      </c>
      <c r="P207" s="10">
        <v>600</v>
      </c>
    </row>
    <row r="208" spans="1:16" s="7" customFormat="1" ht="115.2">
      <c r="A208" s="8" t="s">
        <v>34</v>
      </c>
      <c r="B208" s="8" t="s">
        <v>35</v>
      </c>
      <c r="C208" s="9" t="s">
        <v>36</v>
      </c>
      <c r="D208" s="8" t="s">
        <v>1997</v>
      </c>
      <c r="E208" s="12" t="s">
        <v>1370</v>
      </c>
      <c r="F208" s="8" t="s">
        <v>37</v>
      </c>
      <c r="G208" s="8" t="s">
        <v>1996</v>
      </c>
      <c r="H208" s="8"/>
      <c r="I208" s="12" t="s">
        <v>649</v>
      </c>
      <c r="J208" s="8"/>
      <c r="K208" s="8"/>
      <c r="L208" s="8" t="s">
        <v>38</v>
      </c>
      <c r="M208" s="10">
        <v>840</v>
      </c>
      <c r="N208" s="11" t="s">
        <v>1594</v>
      </c>
      <c r="O208" s="11" t="s">
        <v>1594</v>
      </c>
      <c r="P208" s="10">
        <v>840</v>
      </c>
    </row>
    <row r="209" spans="1:16" s="7" customFormat="1" ht="115.2">
      <c r="A209" s="8" t="s">
        <v>34</v>
      </c>
      <c r="B209" s="8" t="s">
        <v>35</v>
      </c>
      <c r="C209" s="9" t="s">
        <v>36</v>
      </c>
      <c r="D209" s="8" t="s">
        <v>1998</v>
      </c>
      <c r="E209" s="12" t="s">
        <v>16</v>
      </c>
      <c r="F209" s="8" t="s">
        <v>37</v>
      </c>
      <c r="G209" s="8" t="s">
        <v>1996</v>
      </c>
      <c r="H209" s="8"/>
      <c r="I209" s="12" t="s">
        <v>649</v>
      </c>
      <c r="J209" s="8"/>
      <c r="K209" s="8"/>
      <c r="L209" s="8" t="s">
        <v>38</v>
      </c>
      <c r="M209" s="10">
        <v>500</v>
      </c>
      <c r="N209" s="11" t="s">
        <v>1594</v>
      </c>
      <c r="O209" s="11" t="s">
        <v>1594</v>
      </c>
      <c r="P209" s="10">
        <v>500</v>
      </c>
    </row>
    <row r="210" spans="1:16" s="7" customFormat="1" ht="115.2">
      <c r="A210" s="8" t="s">
        <v>34</v>
      </c>
      <c r="B210" s="8" t="s">
        <v>35</v>
      </c>
      <c r="C210" s="9" t="s">
        <v>36</v>
      </c>
      <c r="D210" s="8" t="s">
        <v>1999</v>
      </c>
      <c r="E210" s="12" t="s">
        <v>1366</v>
      </c>
      <c r="F210" s="8" t="s">
        <v>37</v>
      </c>
      <c r="G210" s="8" t="s">
        <v>1996</v>
      </c>
      <c r="H210" s="8"/>
      <c r="I210" s="12" t="s">
        <v>649</v>
      </c>
      <c r="J210" s="8"/>
      <c r="K210" s="8"/>
      <c r="L210" s="8" t="s">
        <v>38</v>
      </c>
      <c r="M210" s="10">
        <v>297.5</v>
      </c>
      <c r="N210" s="11" t="s">
        <v>1682</v>
      </c>
      <c r="O210" s="11" t="s">
        <v>1682</v>
      </c>
      <c r="P210" s="10">
        <v>297.5</v>
      </c>
    </row>
    <row r="211" spans="1:16" s="7" customFormat="1" ht="115.2">
      <c r="A211" s="8" t="s">
        <v>34</v>
      </c>
      <c r="B211" s="8" t="s">
        <v>35</v>
      </c>
      <c r="C211" s="9" t="s">
        <v>36</v>
      </c>
      <c r="D211" s="8" t="s">
        <v>2000</v>
      </c>
      <c r="E211" s="12" t="s">
        <v>1468</v>
      </c>
      <c r="F211" s="8" t="s">
        <v>37</v>
      </c>
      <c r="G211" s="8" t="s">
        <v>2001</v>
      </c>
      <c r="H211" s="8"/>
      <c r="I211" s="12" t="s">
        <v>2002</v>
      </c>
      <c r="J211" s="8"/>
      <c r="K211" s="8"/>
      <c r="L211" s="8" t="s">
        <v>38</v>
      </c>
      <c r="M211" s="10">
        <v>2718.9700000000003</v>
      </c>
      <c r="N211" s="11">
        <v>42736</v>
      </c>
      <c r="O211" s="11">
        <v>43100</v>
      </c>
      <c r="P211" s="10">
        <v>2718.9700000000003</v>
      </c>
    </row>
    <row r="212" spans="1:16" s="7" customFormat="1" ht="115.2">
      <c r="A212" s="8" t="s">
        <v>34</v>
      </c>
      <c r="B212" s="8" t="s">
        <v>35</v>
      </c>
      <c r="C212" s="9" t="s">
        <v>36</v>
      </c>
      <c r="D212" s="8" t="s">
        <v>2003</v>
      </c>
      <c r="E212" s="12" t="s">
        <v>1370</v>
      </c>
      <c r="F212" s="8" t="s">
        <v>37</v>
      </c>
      <c r="G212" s="8" t="s">
        <v>2004</v>
      </c>
      <c r="H212" s="8"/>
      <c r="I212" s="12" t="s">
        <v>2005</v>
      </c>
      <c r="J212" s="8"/>
      <c r="K212" s="8"/>
      <c r="L212" s="8" t="s">
        <v>38</v>
      </c>
      <c r="M212" s="10">
        <v>825</v>
      </c>
      <c r="N212" s="11" t="s">
        <v>1573</v>
      </c>
      <c r="O212" s="11" t="s">
        <v>1573</v>
      </c>
      <c r="P212" s="10">
        <v>825</v>
      </c>
    </row>
    <row r="213" spans="1:16" s="7" customFormat="1" ht="115.2">
      <c r="A213" s="8" t="s">
        <v>34</v>
      </c>
      <c r="B213" s="8" t="s">
        <v>35</v>
      </c>
      <c r="C213" s="9" t="s">
        <v>36</v>
      </c>
      <c r="D213" s="8" t="s">
        <v>2006</v>
      </c>
      <c r="E213" s="12" t="s">
        <v>1370</v>
      </c>
      <c r="F213" s="8" t="s">
        <v>37</v>
      </c>
      <c r="G213" s="8" t="s">
        <v>2007</v>
      </c>
      <c r="H213" s="8"/>
      <c r="I213" s="12" t="s">
        <v>2008</v>
      </c>
      <c r="J213" s="8"/>
      <c r="K213" s="8"/>
      <c r="L213" s="8" t="s">
        <v>38</v>
      </c>
      <c r="M213" s="10">
        <v>1250</v>
      </c>
      <c r="N213" s="11" t="s">
        <v>13</v>
      </c>
      <c r="O213" s="11" t="s">
        <v>13</v>
      </c>
      <c r="P213" s="10">
        <v>1250</v>
      </c>
    </row>
    <row r="214" spans="1:16" s="7" customFormat="1" ht="115.2">
      <c r="A214" s="8" t="s">
        <v>34</v>
      </c>
      <c r="B214" s="8" t="s">
        <v>35</v>
      </c>
      <c r="C214" s="9" t="s">
        <v>36</v>
      </c>
      <c r="D214" s="8" t="s">
        <v>2009</v>
      </c>
      <c r="E214" s="12" t="s">
        <v>1366</v>
      </c>
      <c r="F214" s="8" t="s">
        <v>37</v>
      </c>
      <c r="G214" s="8" t="s">
        <v>2010</v>
      </c>
      <c r="H214" s="8"/>
      <c r="I214" s="12" t="s">
        <v>2011</v>
      </c>
      <c r="J214" s="8"/>
      <c r="K214" s="8"/>
      <c r="L214" s="8" t="s">
        <v>38</v>
      </c>
      <c r="M214" s="10">
        <v>2260.54</v>
      </c>
      <c r="N214" s="11" t="s">
        <v>2012</v>
      </c>
      <c r="O214" s="11" t="s">
        <v>2012</v>
      </c>
      <c r="P214" s="10">
        <v>2260.54</v>
      </c>
    </row>
    <row r="215" spans="1:16" s="7" customFormat="1" ht="115.2">
      <c r="A215" s="8" t="s">
        <v>34</v>
      </c>
      <c r="B215" s="8" t="s">
        <v>35</v>
      </c>
      <c r="C215" s="9" t="s">
        <v>36</v>
      </c>
      <c r="D215" s="8" t="s">
        <v>2013</v>
      </c>
      <c r="E215" s="12" t="s">
        <v>1816</v>
      </c>
      <c r="F215" s="8" t="s">
        <v>37</v>
      </c>
      <c r="G215" s="8" t="s">
        <v>2014</v>
      </c>
      <c r="H215" s="8"/>
      <c r="I215" s="12" t="s">
        <v>2015</v>
      </c>
      <c r="J215" s="8"/>
      <c r="K215" s="8"/>
      <c r="L215" s="8" t="s">
        <v>38</v>
      </c>
      <c r="M215" s="10">
        <v>245.45</v>
      </c>
      <c r="N215" s="11" t="s">
        <v>1536</v>
      </c>
      <c r="O215" s="11" t="s">
        <v>1536</v>
      </c>
      <c r="P215" s="10">
        <v>245.45</v>
      </c>
    </row>
    <row r="216" spans="1:16" s="7" customFormat="1" ht="115.2">
      <c r="A216" s="8" t="s">
        <v>34</v>
      </c>
      <c r="B216" s="8" t="s">
        <v>35</v>
      </c>
      <c r="C216" s="9" t="s">
        <v>36</v>
      </c>
      <c r="D216" s="8" t="s">
        <v>2016</v>
      </c>
      <c r="E216" s="12" t="s">
        <v>1882</v>
      </c>
      <c r="F216" s="8" t="s">
        <v>37</v>
      </c>
      <c r="G216" s="8" t="s">
        <v>2017</v>
      </c>
      <c r="H216" s="8"/>
      <c r="I216" s="12" t="s">
        <v>2018</v>
      </c>
      <c r="J216" s="8"/>
      <c r="K216" s="8"/>
      <c r="L216" s="8" t="s">
        <v>38</v>
      </c>
      <c r="M216" s="10">
        <v>420</v>
      </c>
      <c r="N216" s="11" t="s">
        <v>1357</v>
      </c>
      <c r="O216" s="11" t="s">
        <v>1357</v>
      </c>
      <c r="P216" s="10">
        <v>420</v>
      </c>
    </row>
    <row r="217" spans="1:16" s="7" customFormat="1" ht="115.2">
      <c r="A217" s="8" t="s">
        <v>34</v>
      </c>
      <c r="B217" s="8" t="s">
        <v>35</v>
      </c>
      <c r="C217" s="9" t="s">
        <v>36</v>
      </c>
      <c r="D217" s="8" t="s">
        <v>2019</v>
      </c>
      <c r="E217" s="12" t="s">
        <v>1816</v>
      </c>
      <c r="F217" s="8" t="s">
        <v>37</v>
      </c>
      <c r="G217" s="8" t="s">
        <v>2020</v>
      </c>
      <c r="H217" s="8"/>
      <c r="I217" s="12" t="s">
        <v>2021</v>
      </c>
      <c r="J217" s="8"/>
      <c r="K217" s="8"/>
      <c r="L217" s="8" t="s">
        <v>38</v>
      </c>
      <c r="M217" s="10">
        <v>36</v>
      </c>
      <c r="N217" s="11" t="s">
        <v>2022</v>
      </c>
      <c r="O217" s="11" t="s">
        <v>2022</v>
      </c>
      <c r="P217" s="10">
        <v>36</v>
      </c>
    </row>
    <row r="218" spans="1:16" s="7" customFormat="1" ht="115.2">
      <c r="A218" s="8" t="s">
        <v>34</v>
      </c>
      <c r="B218" s="8" t="s">
        <v>35</v>
      </c>
      <c r="C218" s="9" t="s">
        <v>36</v>
      </c>
      <c r="D218" s="8" t="s">
        <v>2023</v>
      </c>
      <c r="E218" s="12" t="s">
        <v>16</v>
      </c>
      <c r="F218" s="8" t="s">
        <v>37</v>
      </c>
      <c r="G218" s="8" t="s">
        <v>2024</v>
      </c>
      <c r="H218" s="8"/>
      <c r="I218" s="12" t="s">
        <v>2025</v>
      </c>
      <c r="J218" s="8"/>
      <c r="K218" s="8"/>
      <c r="L218" s="8" t="s">
        <v>38</v>
      </c>
      <c r="M218" s="10">
        <v>2500</v>
      </c>
      <c r="N218" s="11" t="s">
        <v>1594</v>
      </c>
      <c r="O218" s="11" t="s">
        <v>1594</v>
      </c>
      <c r="P218" s="10">
        <v>2500</v>
      </c>
    </row>
    <row r="219" spans="1:16" s="7" customFormat="1" ht="115.2">
      <c r="A219" s="8" t="s">
        <v>34</v>
      </c>
      <c r="B219" s="8" t="s">
        <v>35</v>
      </c>
      <c r="C219" s="9" t="s">
        <v>36</v>
      </c>
      <c r="D219" s="8" t="s">
        <v>1472</v>
      </c>
      <c r="E219" s="12" t="s">
        <v>16</v>
      </c>
      <c r="F219" s="8" t="s">
        <v>37</v>
      </c>
      <c r="G219" s="8" t="s">
        <v>1473</v>
      </c>
      <c r="H219" s="8"/>
      <c r="I219" s="12" t="s">
        <v>1474</v>
      </c>
      <c r="J219" s="8"/>
      <c r="K219" s="8"/>
      <c r="L219" s="8" t="s">
        <v>38</v>
      </c>
      <c r="M219" s="10">
        <v>200</v>
      </c>
      <c r="N219" s="11" t="s">
        <v>1475</v>
      </c>
      <c r="O219" s="11" t="s">
        <v>1475</v>
      </c>
      <c r="P219" s="10">
        <v>200</v>
      </c>
    </row>
    <row r="220" spans="1:16" s="7" customFormat="1" ht="115.2">
      <c r="A220" s="8" t="s">
        <v>34</v>
      </c>
      <c r="B220" s="8" t="s">
        <v>35</v>
      </c>
      <c r="C220" s="9" t="s">
        <v>36</v>
      </c>
      <c r="D220" s="8" t="s">
        <v>2029</v>
      </c>
      <c r="E220" s="12" t="s">
        <v>1370</v>
      </c>
      <c r="F220" s="8" t="s">
        <v>37</v>
      </c>
      <c r="G220" s="8" t="s">
        <v>2030</v>
      </c>
      <c r="H220" s="8"/>
      <c r="I220" s="12" t="s">
        <v>710</v>
      </c>
      <c r="J220" s="8"/>
      <c r="K220" s="8"/>
      <c r="L220" s="8" t="s">
        <v>38</v>
      </c>
      <c r="M220" s="10">
        <v>576.92</v>
      </c>
      <c r="N220" s="11">
        <v>42924</v>
      </c>
      <c r="O220" s="11">
        <v>42933</v>
      </c>
      <c r="P220" s="10">
        <v>576.92</v>
      </c>
    </row>
    <row r="221" spans="1:16" s="7" customFormat="1" ht="115.2">
      <c r="A221" s="8" t="s">
        <v>34</v>
      </c>
      <c r="B221" s="8" t="s">
        <v>35</v>
      </c>
      <c r="C221" s="9" t="s">
        <v>36</v>
      </c>
      <c r="D221" s="8" t="s">
        <v>2031</v>
      </c>
      <c r="E221" s="12" t="s">
        <v>1679</v>
      </c>
      <c r="F221" s="8" t="s">
        <v>37</v>
      </c>
      <c r="G221" s="8" t="s">
        <v>2032</v>
      </c>
      <c r="H221" s="8"/>
      <c r="I221" s="12" t="s">
        <v>2033</v>
      </c>
      <c r="J221" s="8"/>
      <c r="K221" s="8"/>
      <c r="L221" s="8" t="s">
        <v>38</v>
      </c>
      <c r="M221" s="10">
        <v>4125</v>
      </c>
      <c r="N221" s="11" t="s">
        <v>1510</v>
      </c>
      <c r="O221" s="11" t="s">
        <v>1510</v>
      </c>
      <c r="P221" s="10">
        <v>4125</v>
      </c>
    </row>
    <row r="222" spans="1:16" s="7" customFormat="1" ht="115.2">
      <c r="A222" s="8" t="s">
        <v>34</v>
      </c>
      <c r="B222" s="8" t="s">
        <v>35</v>
      </c>
      <c r="C222" s="9" t="s">
        <v>36</v>
      </c>
      <c r="D222" s="8" t="s">
        <v>2034</v>
      </c>
      <c r="E222" s="12" t="s">
        <v>16</v>
      </c>
      <c r="F222" s="8" t="s">
        <v>37</v>
      </c>
      <c r="G222" s="8" t="s">
        <v>2035</v>
      </c>
      <c r="H222" s="8"/>
      <c r="I222" s="12" t="s">
        <v>2036</v>
      </c>
      <c r="J222" s="8"/>
      <c r="K222" s="8"/>
      <c r="L222" s="8" t="s">
        <v>38</v>
      </c>
      <c r="M222" s="10">
        <v>450</v>
      </c>
      <c r="N222" s="11" t="s">
        <v>18</v>
      </c>
      <c r="O222" s="11" t="s">
        <v>18</v>
      </c>
      <c r="P222" s="10">
        <v>450</v>
      </c>
    </row>
    <row r="223" spans="1:16" s="7" customFormat="1" ht="115.2">
      <c r="A223" s="8" t="s">
        <v>34</v>
      </c>
      <c r="B223" s="8" t="s">
        <v>35</v>
      </c>
      <c r="C223" s="9" t="s">
        <v>36</v>
      </c>
      <c r="D223" s="8" t="s">
        <v>2037</v>
      </c>
      <c r="E223" s="12" t="s">
        <v>1370</v>
      </c>
      <c r="F223" s="8" t="s">
        <v>37</v>
      </c>
      <c r="G223" s="8" t="s">
        <v>2035</v>
      </c>
      <c r="H223" s="8"/>
      <c r="I223" s="12" t="s">
        <v>2036</v>
      </c>
      <c r="J223" s="8"/>
      <c r="K223" s="8"/>
      <c r="L223" s="8" t="s">
        <v>38</v>
      </c>
      <c r="M223" s="10">
        <v>1000</v>
      </c>
      <c r="N223" s="11">
        <v>42906</v>
      </c>
      <c r="O223" s="11">
        <v>42934</v>
      </c>
      <c r="P223" s="10">
        <v>1000</v>
      </c>
    </row>
    <row r="224" spans="1:16" s="7" customFormat="1" ht="115.2">
      <c r="A224" s="8" t="s">
        <v>34</v>
      </c>
      <c r="B224" s="8" t="s">
        <v>35</v>
      </c>
      <c r="C224" s="9" t="s">
        <v>36</v>
      </c>
      <c r="D224" s="8" t="s">
        <v>1447</v>
      </c>
      <c r="E224" s="12" t="s">
        <v>3</v>
      </c>
      <c r="F224" s="8" t="s">
        <v>37</v>
      </c>
      <c r="G224" s="8" t="s">
        <v>1448</v>
      </c>
      <c r="H224" s="8"/>
      <c r="I224" s="12" t="s">
        <v>1449</v>
      </c>
      <c r="J224" s="8"/>
      <c r="K224" s="8"/>
      <c r="L224" s="8" t="s">
        <v>38</v>
      </c>
      <c r="M224" s="10">
        <v>760</v>
      </c>
      <c r="N224" s="11" t="s">
        <v>1450</v>
      </c>
      <c r="O224" s="11" t="s">
        <v>1450</v>
      </c>
      <c r="P224" s="10">
        <v>760</v>
      </c>
    </row>
    <row r="225" spans="1:16" s="7" customFormat="1" ht="115.2">
      <c r="A225" s="8" t="s">
        <v>34</v>
      </c>
      <c r="B225" s="8" t="s">
        <v>35</v>
      </c>
      <c r="C225" s="9" t="s">
        <v>36</v>
      </c>
      <c r="D225" s="8" t="s">
        <v>2038</v>
      </c>
      <c r="E225" s="12" t="s">
        <v>1816</v>
      </c>
      <c r="F225" s="8" t="s">
        <v>37</v>
      </c>
      <c r="G225" s="8" t="s">
        <v>2039</v>
      </c>
      <c r="H225" s="8"/>
      <c r="I225" s="12" t="s">
        <v>2040</v>
      </c>
      <c r="J225" s="8"/>
      <c r="K225" s="8"/>
      <c r="L225" s="8" t="s">
        <v>38</v>
      </c>
      <c r="M225" s="10">
        <v>133.16</v>
      </c>
      <c r="N225" s="11" t="s">
        <v>1343</v>
      </c>
      <c r="O225" s="11" t="s">
        <v>1343</v>
      </c>
      <c r="P225" s="10">
        <v>133.16</v>
      </c>
    </row>
    <row r="226" spans="1:16" s="7" customFormat="1" ht="115.2">
      <c r="A226" s="8" t="s">
        <v>34</v>
      </c>
      <c r="B226" s="8" t="s">
        <v>35</v>
      </c>
      <c r="C226" s="9" t="s">
        <v>36</v>
      </c>
      <c r="D226" s="8" t="s">
        <v>2041</v>
      </c>
      <c r="E226" s="12" t="s">
        <v>1355</v>
      </c>
      <c r="F226" s="8" t="s">
        <v>37</v>
      </c>
      <c r="G226" s="8" t="s">
        <v>2042</v>
      </c>
      <c r="H226" s="8"/>
      <c r="I226" s="12" t="s">
        <v>2043</v>
      </c>
      <c r="J226" s="8"/>
      <c r="K226" s="8"/>
      <c r="L226" s="8" t="s">
        <v>38</v>
      </c>
      <c r="M226" s="10">
        <v>51.16</v>
      </c>
      <c r="N226" s="11" t="s">
        <v>13</v>
      </c>
      <c r="O226" s="11" t="s">
        <v>13</v>
      </c>
      <c r="P226" s="10">
        <v>51.16</v>
      </c>
    </row>
    <row r="227" spans="1:16" s="7" customFormat="1" ht="115.2">
      <c r="A227" s="8" t="s">
        <v>34</v>
      </c>
      <c r="B227" s="8" t="s">
        <v>35</v>
      </c>
      <c r="C227" s="9" t="s">
        <v>36</v>
      </c>
      <c r="D227" s="8" t="s">
        <v>1394</v>
      </c>
      <c r="E227" s="12" t="s">
        <v>1395</v>
      </c>
      <c r="F227" s="8" t="s">
        <v>37</v>
      </c>
      <c r="G227" s="8" t="s">
        <v>1396</v>
      </c>
      <c r="H227" s="8"/>
      <c r="I227" s="12" t="s">
        <v>723</v>
      </c>
      <c r="J227" s="8"/>
      <c r="K227" s="8"/>
      <c r="L227" s="8" t="s">
        <v>38</v>
      </c>
      <c r="M227" s="10">
        <v>7862.169999999998</v>
      </c>
      <c r="N227" s="11" t="s">
        <v>1397</v>
      </c>
      <c r="O227" s="11" t="s">
        <v>1398</v>
      </c>
      <c r="P227" s="10">
        <v>7862.169999999998</v>
      </c>
    </row>
    <row r="228" spans="1:16" s="7" customFormat="1" ht="115.2">
      <c r="A228" s="8" t="s">
        <v>34</v>
      </c>
      <c r="B228" s="8" t="s">
        <v>35</v>
      </c>
      <c r="C228" s="9" t="s">
        <v>36</v>
      </c>
      <c r="D228" s="8" t="s">
        <v>1399</v>
      </c>
      <c r="E228" s="12" t="s">
        <v>1400</v>
      </c>
      <c r="F228" s="8" t="s">
        <v>37</v>
      </c>
      <c r="G228" s="8" t="s">
        <v>1396</v>
      </c>
      <c r="H228" s="8"/>
      <c r="I228" s="12" t="s">
        <v>723</v>
      </c>
      <c r="J228" s="8"/>
      <c r="K228" s="8"/>
      <c r="L228" s="8" t="s">
        <v>38</v>
      </c>
      <c r="M228" s="10">
        <v>35000</v>
      </c>
      <c r="N228" s="11" t="s">
        <v>1397</v>
      </c>
      <c r="O228" s="11">
        <v>43039</v>
      </c>
      <c r="P228" s="10">
        <v>35000</v>
      </c>
    </row>
    <row r="229" spans="1:16" s="7" customFormat="1" ht="115.2">
      <c r="A229" s="8" t="s">
        <v>34</v>
      </c>
      <c r="B229" s="8" t="s">
        <v>35</v>
      </c>
      <c r="C229" s="9" t="s">
        <v>36</v>
      </c>
      <c r="D229" s="8" t="s">
        <v>2044</v>
      </c>
      <c r="E229" s="12" t="s">
        <v>1404</v>
      </c>
      <c r="F229" s="8" t="s">
        <v>37</v>
      </c>
      <c r="G229" s="8" t="s">
        <v>2045</v>
      </c>
      <c r="H229" s="8"/>
      <c r="I229" s="12" t="s">
        <v>2046</v>
      </c>
      <c r="J229" s="8"/>
      <c r="K229" s="8"/>
      <c r="L229" s="8" t="s">
        <v>38</v>
      </c>
      <c r="M229" s="10">
        <v>6222</v>
      </c>
      <c r="N229" s="11" t="s">
        <v>1624</v>
      </c>
      <c r="O229" s="11" t="s">
        <v>1624</v>
      </c>
      <c r="P229" s="10">
        <v>6222</v>
      </c>
    </row>
    <row r="230" spans="1:16" s="7" customFormat="1" ht="115.2">
      <c r="A230" s="8" t="s">
        <v>34</v>
      </c>
      <c r="B230" s="8" t="s">
        <v>35</v>
      </c>
      <c r="C230" s="9" t="s">
        <v>36</v>
      </c>
      <c r="D230" s="8" t="s">
        <v>2047</v>
      </c>
      <c r="E230" s="12" t="s">
        <v>1712</v>
      </c>
      <c r="F230" s="8" t="s">
        <v>37</v>
      </c>
      <c r="G230" s="8" t="s">
        <v>2048</v>
      </c>
      <c r="H230" s="8"/>
      <c r="I230" s="12" t="s">
        <v>2049</v>
      </c>
      <c r="J230" s="8"/>
      <c r="K230" s="8"/>
      <c r="L230" s="8" t="s">
        <v>38</v>
      </c>
      <c r="M230" s="10">
        <v>7200</v>
      </c>
      <c r="N230" s="11" t="s">
        <v>1510</v>
      </c>
      <c r="O230" s="11" t="s">
        <v>1510</v>
      </c>
      <c r="P230" s="10">
        <v>7200</v>
      </c>
    </row>
    <row r="231" spans="1:16" s="7" customFormat="1" ht="115.2">
      <c r="A231" s="8" t="s">
        <v>34</v>
      </c>
      <c r="B231" s="8" t="s">
        <v>35</v>
      </c>
      <c r="C231" s="9" t="s">
        <v>36</v>
      </c>
      <c r="D231" s="8" t="s">
        <v>2050</v>
      </c>
      <c r="E231" s="12" t="s">
        <v>5</v>
      </c>
      <c r="F231" s="8" t="s">
        <v>37</v>
      </c>
      <c r="G231" s="8" t="s">
        <v>2051</v>
      </c>
      <c r="H231" s="8"/>
      <c r="I231" s="12" t="s">
        <v>2052</v>
      </c>
      <c r="J231" s="8"/>
      <c r="K231" s="8"/>
      <c r="L231" s="8" t="s">
        <v>38</v>
      </c>
      <c r="M231" s="10">
        <v>139.34</v>
      </c>
      <c r="N231" s="11" t="s">
        <v>1599</v>
      </c>
      <c r="O231" s="11" t="s">
        <v>1599</v>
      </c>
      <c r="P231" s="10">
        <v>139.34</v>
      </c>
    </row>
    <row r="232" spans="1:16" s="7" customFormat="1" ht="115.2">
      <c r="A232" s="8" t="s">
        <v>34</v>
      </c>
      <c r="B232" s="8" t="s">
        <v>35</v>
      </c>
      <c r="C232" s="9" t="s">
        <v>36</v>
      </c>
      <c r="D232" s="8" t="s">
        <v>2053</v>
      </c>
      <c r="E232" s="12" t="s">
        <v>16</v>
      </c>
      <c r="F232" s="8" t="s">
        <v>37</v>
      </c>
      <c r="G232" s="8" t="s">
        <v>2054</v>
      </c>
      <c r="H232" s="8"/>
      <c r="I232" s="12" t="s">
        <v>2055</v>
      </c>
      <c r="J232" s="8"/>
      <c r="K232" s="8"/>
      <c r="L232" s="8" t="s">
        <v>38</v>
      </c>
      <c r="M232" s="10">
        <v>128</v>
      </c>
      <c r="N232" s="11" t="s">
        <v>18</v>
      </c>
      <c r="O232" s="11" t="s">
        <v>18</v>
      </c>
      <c r="P232" s="10">
        <v>128</v>
      </c>
    </row>
    <row r="233" spans="1:16" s="7" customFormat="1" ht="115.2">
      <c r="A233" s="8" t="s">
        <v>34</v>
      </c>
      <c r="B233" s="8" t="s">
        <v>35</v>
      </c>
      <c r="C233" s="9">
        <v>2016</v>
      </c>
      <c r="D233" s="8" t="s">
        <v>1407</v>
      </c>
      <c r="E233" s="12" t="s">
        <v>10</v>
      </c>
      <c r="F233" s="8" t="s">
        <v>37</v>
      </c>
      <c r="G233" s="8" t="s">
        <v>1396</v>
      </c>
      <c r="H233" s="8" t="s">
        <v>52</v>
      </c>
      <c r="I233" s="12" t="s">
        <v>1417</v>
      </c>
      <c r="J233" s="8" t="s">
        <v>52</v>
      </c>
      <c r="K233" s="8" t="s">
        <v>52</v>
      </c>
      <c r="L233" s="8" t="s">
        <v>1339</v>
      </c>
      <c r="M233" s="10">
        <v>7980</v>
      </c>
      <c r="N233" s="11" t="s">
        <v>1410</v>
      </c>
      <c r="O233" s="11">
        <v>42885</v>
      </c>
      <c r="P233" s="10">
        <v>7980</v>
      </c>
    </row>
    <row r="234" spans="1:16" s="7" customFormat="1" ht="115.2">
      <c r="A234" s="8" t="s">
        <v>34</v>
      </c>
      <c r="B234" s="8" t="s">
        <v>35</v>
      </c>
      <c r="C234" s="9">
        <v>2016</v>
      </c>
      <c r="D234" s="8" t="s">
        <v>1483</v>
      </c>
      <c r="E234" s="12" t="s">
        <v>1484</v>
      </c>
      <c r="F234" s="8" t="s">
        <v>37</v>
      </c>
      <c r="G234" s="8" t="s">
        <v>1485</v>
      </c>
      <c r="H234" s="8" t="s">
        <v>52</v>
      </c>
      <c r="I234" s="12" t="s">
        <v>1486</v>
      </c>
      <c r="J234" s="8" t="s">
        <v>52</v>
      </c>
      <c r="K234" s="8" t="s">
        <v>52</v>
      </c>
      <c r="L234" s="8" t="s">
        <v>38</v>
      </c>
      <c r="M234" s="10">
        <v>6000</v>
      </c>
      <c r="N234" s="11" t="s">
        <v>1487</v>
      </c>
      <c r="O234" s="11">
        <v>43100</v>
      </c>
      <c r="P234" s="10">
        <v>6000</v>
      </c>
    </row>
    <row r="235" spans="1:16" s="7" customFormat="1" ht="115.2">
      <c r="A235" s="8" t="s">
        <v>34</v>
      </c>
      <c r="B235" s="8" t="s">
        <v>35</v>
      </c>
      <c r="C235" s="9" t="s">
        <v>36</v>
      </c>
      <c r="D235" s="8" t="s">
        <v>2056</v>
      </c>
      <c r="E235" s="12" t="s">
        <v>1404</v>
      </c>
      <c r="F235" s="8" t="s">
        <v>37</v>
      </c>
      <c r="G235" s="8" t="s">
        <v>2057</v>
      </c>
      <c r="H235" s="8"/>
      <c r="I235" s="12" t="s">
        <v>2058</v>
      </c>
      <c r="J235" s="8"/>
      <c r="K235" s="8"/>
      <c r="L235" s="8" t="s">
        <v>38</v>
      </c>
      <c r="M235" s="10">
        <v>173.77</v>
      </c>
      <c r="N235" s="11" t="s">
        <v>18</v>
      </c>
      <c r="O235" s="11">
        <v>43024</v>
      </c>
      <c r="P235" s="10">
        <v>173.77</v>
      </c>
    </row>
    <row r="236" spans="1:16" s="7" customFormat="1" ht="115.2">
      <c r="A236" s="8" t="s">
        <v>34</v>
      </c>
      <c r="B236" s="8" t="s">
        <v>35</v>
      </c>
      <c r="C236" s="9">
        <v>2016</v>
      </c>
      <c r="D236" s="8" t="s">
        <v>1407</v>
      </c>
      <c r="E236" s="12" t="s">
        <v>10</v>
      </c>
      <c r="F236" s="8" t="s">
        <v>37</v>
      </c>
      <c r="G236" s="8" t="s">
        <v>1415</v>
      </c>
      <c r="H236" s="8" t="s">
        <v>52</v>
      </c>
      <c r="I236" s="12" t="s">
        <v>1416</v>
      </c>
      <c r="J236" s="8" t="s">
        <v>52</v>
      </c>
      <c r="K236" s="8" t="s">
        <v>52</v>
      </c>
      <c r="L236" s="8" t="s">
        <v>1339</v>
      </c>
      <c r="M236" s="10">
        <v>7980</v>
      </c>
      <c r="N236" s="11" t="s">
        <v>1410</v>
      </c>
      <c r="O236" s="11">
        <v>42885</v>
      </c>
      <c r="P236" s="10">
        <v>7980</v>
      </c>
    </row>
    <row r="237" spans="1:16" s="7" customFormat="1" ht="115.2">
      <c r="A237" s="8" t="s">
        <v>34</v>
      </c>
      <c r="B237" s="8" t="s">
        <v>35</v>
      </c>
      <c r="C237" s="9" t="s">
        <v>36</v>
      </c>
      <c r="D237" s="8" t="s">
        <v>1467</v>
      </c>
      <c r="E237" s="12" t="s">
        <v>1468</v>
      </c>
      <c r="F237" s="8" t="s">
        <v>37</v>
      </c>
      <c r="G237" s="8" t="s">
        <v>1469</v>
      </c>
      <c r="H237" s="8"/>
      <c r="I237" s="12" t="s">
        <v>1470</v>
      </c>
      <c r="J237" s="8"/>
      <c r="K237" s="8"/>
      <c r="L237" s="8" t="s">
        <v>38</v>
      </c>
      <c r="M237" s="10">
        <v>5751.49</v>
      </c>
      <c r="N237" s="11">
        <v>42736</v>
      </c>
      <c r="O237" s="11">
        <v>43100</v>
      </c>
      <c r="P237" s="10">
        <v>5751.49</v>
      </c>
    </row>
    <row r="238" spans="1:16" s="7" customFormat="1" ht="115.2">
      <c r="A238" s="8" t="s">
        <v>34</v>
      </c>
      <c r="B238" s="8" t="s">
        <v>35</v>
      </c>
      <c r="C238" s="9" t="s">
        <v>36</v>
      </c>
      <c r="D238" s="8" t="s">
        <v>2059</v>
      </c>
      <c r="E238" s="12" t="s">
        <v>1524</v>
      </c>
      <c r="F238" s="8" t="s">
        <v>37</v>
      </c>
      <c r="G238" s="8" t="s">
        <v>2060</v>
      </c>
      <c r="H238" s="8"/>
      <c r="I238" s="12" t="s">
        <v>2061</v>
      </c>
      <c r="J238" s="8"/>
      <c r="K238" s="8"/>
      <c r="L238" s="8" t="s">
        <v>38</v>
      </c>
      <c r="M238" s="10">
        <v>300</v>
      </c>
      <c r="N238" s="11" t="s">
        <v>1760</v>
      </c>
      <c r="O238" s="11">
        <v>43082</v>
      </c>
      <c r="P238" s="10">
        <v>300</v>
      </c>
    </row>
    <row r="239" spans="1:16" s="7" customFormat="1" ht="115.2">
      <c r="A239" s="8" t="s">
        <v>34</v>
      </c>
      <c r="B239" s="8" t="s">
        <v>35</v>
      </c>
      <c r="C239" s="9" t="s">
        <v>36</v>
      </c>
      <c r="D239" s="8" t="s">
        <v>2062</v>
      </c>
      <c r="E239" s="12" t="s">
        <v>1382</v>
      </c>
      <c r="F239" s="8" t="s">
        <v>37</v>
      </c>
      <c r="G239" s="8"/>
      <c r="H239" s="8" t="s">
        <v>2063</v>
      </c>
      <c r="I239" s="12" t="s">
        <v>2064</v>
      </c>
      <c r="J239" s="8"/>
      <c r="K239" s="8"/>
      <c r="L239" s="8" t="s">
        <v>38</v>
      </c>
      <c r="M239" s="10">
        <v>4000</v>
      </c>
      <c r="N239" s="11" t="s">
        <v>1804</v>
      </c>
      <c r="O239" s="11" t="s">
        <v>1372</v>
      </c>
      <c r="P239" s="10">
        <v>4000</v>
      </c>
    </row>
    <row r="240" spans="1:16" s="7" customFormat="1" ht="115.2">
      <c r="A240" s="8" t="s">
        <v>34</v>
      </c>
      <c r="B240" s="8" t="s">
        <v>35</v>
      </c>
      <c r="C240" s="9" t="s">
        <v>36</v>
      </c>
      <c r="D240" s="8" t="s">
        <v>2065</v>
      </c>
      <c r="E240" s="12" t="s">
        <v>1524</v>
      </c>
      <c r="F240" s="8" t="s">
        <v>37</v>
      </c>
      <c r="G240" s="8" t="s">
        <v>2066</v>
      </c>
      <c r="H240" s="8"/>
      <c r="I240" s="12" t="s">
        <v>2067</v>
      </c>
      <c r="J240" s="8"/>
      <c r="K240" s="8"/>
      <c r="L240" s="8" t="s">
        <v>38</v>
      </c>
      <c r="M240" s="10">
        <v>500</v>
      </c>
      <c r="N240" s="11">
        <v>43042</v>
      </c>
      <c r="O240" s="11" t="s">
        <v>2068</v>
      </c>
      <c r="P240" s="10">
        <v>500</v>
      </c>
    </row>
    <row r="241" spans="1:16" s="7" customFormat="1" ht="115.2">
      <c r="A241" s="8" t="s">
        <v>34</v>
      </c>
      <c r="B241" s="8" t="s">
        <v>35</v>
      </c>
      <c r="C241" s="9" t="s">
        <v>36</v>
      </c>
      <c r="D241" s="8" t="s">
        <v>2069</v>
      </c>
      <c r="E241" s="12" t="s">
        <v>1609</v>
      </c>
      <c r="F241" s="8" t="s">
        <v>37</v>
      </c>
      <c r="G241" s="8" t="s">
        <v>2070</v>
      </c>
      <c r="H241" s="8"/>
      <c r="I241" s="12" t="s">
        <v>2071</v>
      </c>
      <c r="J241" s="8"/>
      <c r="K241" s="8"/>
      <c r="L241" s="8" t="s">
        <v>38</v>
      </c>
      <c r="M241" s="10">
        <v>396.36</v>
      </c>
      <c r="N241" s="11" t="s">
        <v>2072</v>
      </c>
      <c r="O241" s="11" t="s">
        <v>2072</v>
      </c>
      <c r="P241" s="10">
        <v>396.36</v>
      </c>
    </row>
    <row r="242" spans="1:16" s="7" customFormat="1" ht="115.2">
      <c r="A242" s="8" t="s">
        <v>34</v>
      </c>
      <c r="B242" s="8" t="s">
        <v>35</v>
      </c>
      <c r="C242" s="9" t="s">
        <v>36</v>
      </c>
      <c r="D242" s="8" t="s">
        <v>1445</v>
      </c>
      <c r="E242" s="12" t="s">
        <v>16</v>
      </c>
      <c r="F242" s="8" t="s">
        <v>37</v>
      </c>
      <c r="G242" s="8" t="s">
        <v>1446</v>
      </c>
      <c r="H242" s="8"/>
      <c r="I242" s="12" t="s">
        <v>797</v>
      </c>
      <c r="J242" s="8"/>
      <c r="K242" s="8"/>
      <c r="L242" s="8" t="s">
        <v>38</v>
      </c>
      <c r="M242" s="10">
        <v>4000</v>
      </c>
      <c r="N242" s="11" t="s">
        <v>15</v>
      </c>
      <c r="O242" s="11">
        <v>42933</v>
      </c>
      <c r="P242" s="10">
        <v>4000</v>
      </c>
    </row>
    <row r="243" spans="1:16" s="7" customFormat="1" ht="115.2">
      <c r="A243" s="8" t="s">
        <v>34</v>
      </c>
      <c r="B243" s="8" t="s">
        <v>35</v>
      </c>
      <c r="C243" s="9" t="s">
        <v>36</v>
      </c>
      <c r="D243" s="8" t="s">
        <v>2076</v>
      </c>
      <c r="E243" s="12" t="s">
        <v>1882</v>
      </c>
      <c r="F243" s="8" t="s">
        <v>37</v>
      </c>
      <c r="G243" s="8" t="s">
        <v>2077</v>
      </c>
      <c r="H243" s="8"/>
      <c r="I243" s="12" t="s">
        <v>2078</v>
      </c>
      <c r="J243" s="8"/>
      <c r="K243" s="8"/>
      <c r="L243" s="8" t="s">
        <v>38</v>
      </c>
      <c r="M243" s="10">
        <v>4600</v>
      </c>
      <c r="N243" s="11" t="s">
        <v>18</v>
      </c>
      <c r="O243" s="11" t="s">
        <v>18</v>
      </c>
      <c r="P243" s="10">
        <v>4600</v>
      </c>
    </row>
    <row r="244" spans="1:16" s="7" customFormat="1" ht="115.2">
      <c r="A244" s="8" t="s">
        <v>34</v>
      </c>
      <c r="B244" s="8" t="s">
        <v>35</v>
      </c>
      <c r="C244" s="9" t="s">
        <v>36</v>
      </c>
      <c r="D244" s="8" t="s">
        <v>2079</v>
      </c>
      <c r="E244" s="12" t="s">
        <v>1404</v>
      </c>
      <c r="F244" s="8" t="s">
        <v>37</v>
      </c>
      <c r="G244" s="8" t="s">
        <v>2080</v>
      </c>
      <c r="H244" s="8"/>
      <c r="I244" s="12" t="s">
        <v>2081</v>
      </c>
      <c r="J244" s="8"/>
      <c r="K244" s="8"/>
      <c r="L244" s="8" t="s">
        <v>38</v>
      </c>
      <c r="M244" s="10">
        <v>362</v>
      </c>
      <c r="N244" s="11" t="s">
        <v>13</v>
      </c>
      <c r="O244" s="11" t="s">
        <v>13</v>
      </c>
      <c r="P244" s="10">
        <v>362</v>
      </c>
    </row>
    <row r="245" spans="1:16" s="7" customFormat="1" ht="115.2">
      <c r="A245" s="8" t="s">
        <v>34</v>
      </c>
      <c r="B245" s="8" t="s">
        <v>35</v>
      </c>
      <c r="C245" s="9" t="s">
        <v>36</v>
      </c>
      <c r="D245" s="8" t="s">
        <v>2082</v>
      </c>
      <c r="E245" s="12" t="s">
        <v>1370</v>
      </c>
      <c r="F245" s="8" t="s">
        <v>37</v>
      </c>
      <c r="G245" s="8" t="s">
        <v>2083</v>
      </c>
      <c r="H245" s="8"/>
      <c r="I245" s="12" t="s">
        <v>2084</v>
      </c>
      <c r="J245" s="8"/>
      <c r="K245" s="8"/>
      <c r="L245" s="8" t="s">
        <v>38</v>
      </c>
      <c r="M245" s="10">
        <v>2400</v>
      </c>
      <c r="N245" s="11">
        <v>42924</v>
      </c>
      <c r="O245" s="11" t="s">
        <v>1890</v>
      </c>
      <c r="P245" s="10">
        <v>2400</v>
      </c>
    </row>
    <row r="246" spans="1:16" s="7" customFormat="1" ht="115.2">
      <c r="A246" s="8" t="s">
        <v>34</v>
      </c>
      <c r="B246" s="8" t="s">
        <v>35</v>
      </c>
      <c r="C246" s="9" t="s">
        <v>36</v>
      </c>
      <c r="D246" s="8" t="s">
        <v>2085</v>
      </c>
      <c r="E246" s="12" t="s">
        <v>2086</v>
      </c>
      <c r="F246" s="8" t="s">
        <v>37</v>
      </c>
      <c r="G246" s="8" t="s">
        <v>2087</v>
      </c>
      <c r="H246" s="8"/>
      <c r="I246" s="12" t="s">
        <v>2088</v>
      </c>
      <c r="J246" s="8"/>
      <c r="K246" s="8"/>
      <c r="L246" s="8" t="s">
        <v>38</v>
      </c>
      <c r="M246" s="10">
        <v>2118.8</v>
      </c>
      <c r="N246" s="11" t="s">
        <v>1478</v>
      </c>
      <c r="O246" s="11">
        <v>43100</v>
      </c>
      <c r="P246" s="10">
        <v>2118.8</v>
      </c>
    </row>
    <row r="247" spans="1:16" s="7" customFormat="1" ht="115.2">
      <c r="A247" s="8" t="s">
        <v>34</v>
      </c>
      <c r="B247" s="8" t="s">
        <v>35</v>
      </c>
      <c r="C247" s="9" t="s">
        <v>36</v>
      </c>
      <c r="D247" s="8" t="s">
        <v>2089</v>
      </c>
      <c r="E247" s="12" t="s">
        <v>5</v>
      </c>
      <c r="F247" s="8" t="s">
        <v>37</v>
      </c>
      <c r="G247" s="8" t="s">
        <v>2090</v>
      </c>
      <c r="H247" s="8"/>
      <c r="I247" s="12" t="s">
        <v>2091</v>
      </c>
      <c r="J247" s="8"/>
      <c r="K247" s="8"/>
      <c r="L247" s="8" t="s">
        <v>38</v>
      </c>
      <c r="M247" s="10">
        <v>421</v>
      </c>
      <c r="N247" s="11" t="s">
        <v>1397</v>
      </c>
      <c r="O247" s="11">
        <v>43090</v>
      </c>
      <c r="P247" s="10">
        <v>421</v>
      </c>
    </row>
    <row r="248" spans="1:16" s="7" customFormat="1" ht="115.2">
      <c r="A248" s="8" t="s">
        <v>34</v>
      </c>
      <c r="B248" s="8" t="s">
        <v>35</v>
      </c>
      <c r="C248" s="9" t="s">
        <v>36</v>
      </c>
      <c r="D248" s="8" t="s">
        <v>2092</v>
      </c>
      <c r="E248" s="12" t="s">
        <v>1390</v>
      </c>
      <c r="F248" s="8" t="s">
        <v>37</v>
      </c>
      <c r="G248" s="8" t="s">
        <v>2093</v>
      </c>
      <c r="H248" s="8"/>
      <c r="I248" s="12" t="s">
        <v>2094</v>
      </c>
      <c r="J248" s="8"/>
      <c r="K248" s="8"/>
      <c r="L248" s="8" t="s">
        <v>38</v>
      </c>
      <c r="M248" s="10">
        <v>282.14</v>
      </c>
      <c r="N248" s="11" t="s">
        <v>1393</v>
      </c>
      <c r="O248" s="11">
        <v>42883</v>
      </c>
      <c r="P248" s="10">
        <v>282.14</v>
      </c>
    </row>
    <row r="249" spans="1:16" s="7" customFormat="1" ht="115.2">
      <c r="A249" s="8" t="s">
        <v>34</v>
      </c>
      <c r="B249" s="8" t="s">
        <v>35</v>
      </c>
      <c r="C249" s="9" t="s">
        <v>36</v>
      </c>
      <c r="D249" s="8" t="s">
        <v>2095</v>
      </c>
      <c r="E249" s="12" t="s">
        <v>1404</v>
      </c>
      <c r="F249" s="8" t="s">
        <v>37</v>
      </c>
      <c r="G249" s="8" t="s">
        <v>2096</v>
      </c>
      <c r="H249" s="8"/>
      <c r="I249" s="12" t="s">
        <v>2097</v>
      </c>
      <c r="J249" s="8"/>
      <c r="K249" s="8"/>
      <c r="L249" s="8" t="s">
        <v>38</v>
      </c>
      <c r="M249" s="10">
        <v>250</v>
      </c>
      <c r="N249" s="11" t="s">
        <v>1645</v>
      </c>
      <c r="O249" s="11" t="s">
        <v>1645</v>
      </c>
      <c r="P249" s="10">
        <v>250</v>
      </c>
    </row>
    <row r="250" spans="1:16" s="7" customFormat="1" ht="115.2">
      <c r="A250" s="8" t="s">
        <v>34</v>
      </c>
      <c r="B250" s="8" t="s">
        <v>35</v>
      </c>
      <c r="C250" s="9" t="s">
        <v>36</v>
      </c>
      <c r="D250" s="8" t="s">
        <v>2098</v>
      </c>
      <c r="E250" s="12" t="s">
        <v>1679</v>
      </c>
      <c r="F250" s="8" t="s">
        <v>37</v>
      </c>
      <c r="G250" s="8" t="s">
        <v>2099</v>
      </c>
      <c r="H250" s="8"/>
      <c r="I250" s="12" t="s">
        <v>2100</v>
      </c>
      <c r="J250" s="8"/>
      <c r="K250" s="8"/>
      <c r="L250" s="8" t="s">
        <v>38</v>
      </c>
      <c r="M250" s="10">
        <v>1250</v>
      </c>
      <c r="N250" s="11" t="s">
        <v>1343</v>
      </c>
      <c r="O250" s="11" t="s">
        <v>1645</v>
      </c>
      <c r="P250" s="10">
        <v>1250</v>
      </c>
    </row>
    <row r="251" spans="1:16" s="7" customFormat="1" ht="115.2">
      <c r="A251" s="8" t="s">
        <v>34</v>
      </c>
      <c r="B251" s="8" t="s">
        <v>35</v>
      </c>
      <c r="C251" s="9" t="s">
        <v>36</v>
      </c>
      <c r="D251" s="8" t="s">
        <v>2101</v>
      </c>
      <c r="E251" s="12" t="s">
        <v>1729</v>
      </c>
      <c r="F251" s="8" t="s">
        <v>37</v>
      </c>
      <c r="G251" s="8" t="s">
        <v>2102</v>
      </c>
      <c r="H251" s="8"/>
      <c r="I251" s="12" t="s">
        <v>2103</v>
      </c>
      <c r="J251" s="8"/>
      <c r="K251" s="8"/>
      <c r="L251" s="8" t="s">
        <v>38</v>
      </c>
      <c r="M251" s="10">
        <v>124</v>
      </c>
      <c r="N251" s="11" t="s">
        <v>1478</v>
      </c>
      <c r="O251" s="11" t="s">
        <v>1645</v>
      </c>
      <c r="P251" s="10">
        <v>124</v>
      </c>
    </row>
    <row r="252" spans="1:16" s="7" customFormat="1" ht="115.2">
      <c r="A252" s="8" t="s">
        <v>34</v>
      </c>
      <c r="B252" s="8" t="s">
        <v>35</v>
      </c>
      <c r="C252" s="9" t="s">
        <v>36</v>
      </c>
      <c r="D252" s="8" t="s">
        <v>2104</v>
      </c>
      <c r="E252" s="12" t="s">
        <v>4</v>
      </c>
      <c r="F252" s="8" t="s">
        <v>37</v>
      </c>
      <c r="G252" s="8" t="s">
        <v>2105</v>
      </c>
      <c r="H252" s="8"/>
      <c r="I252" s="12" t="s">
        <v>2106</v>
      </c>
      <c r="J252" s="8"/>
      <c r="K252" s="8"/>
      <c r="L252" s="8" t="s">
        <v>38</v>
      </c>
      <c r="M252" s="10">
        <v>76</v>
      </c>
      <c r="N252" s="11" t="s">
        <v>1357</v>
      </c>
      <c r="O252" s="11" t="s">
        <v>1645</v>
      </c>
      <c r="P252" s="10">
        <v>76</v>
      </c>
    </row>
    <row r="253" spans="1:16" s="7" customFormat="1" ht="115.2">
      <c r="A253" s="8" t="s">
        <v>34</v>
      </c>
      <c r="B253" s="8" t="s">
        <v>35</v>
      </c>
      <c r="C253" s="9" t="s">
        <v>36</v>
      </c>
      <c r="D253" s="8" t="s">
        <v>2107</v>
      </c>
      <c r="E253" s="12" t="s">
        <v>1468</v>
      </c>
      <c r="F253" s="8" t="s">
        <v>37</v>
      </c>
      <c r="G253" s="8" t="s">
        <v>2108</v>
      </c>
      <c r="H253" s="8"/>
      <c r="I253" s="12" t="s">
        <v>2109</v>
      </c>
      <c r="J253" s="8"/>
      <c r="K253" s="8"/>
      <c r="L253" s="8" t="s">
        <v>38</v>
      </c>
      <c r="M253" s="10">
        <v>825</v>
      </c>
      <c r="N253" s="11" t="s">
        <v>1594</v>
      </c>
      <c r="O253" s="11" t="s">
        <v>1594</v>
      </c>
      <c r="P253" s="10">
        <v>825</v>
      </c>
    </row>
    <row r="254" spans="1:16" s="7" customFormat="1" ht="115.2">
      <c r="A254" s="8" t="s">
        <v>34</v>
      </c>
      <c r="B254" s="8" t="s">
        <v>35</v>
      </c>
      <c r="C254" s="9" t="s">
        <v>36</v>
      </c>
      <c r="D254" s="8" t="s">
        <v>2110</v>
      </c>
      <c r="E254" s="12" t="s">
        <v>1732</v>
      </c>
      <c r="F254" s="8" t="s">
        <v>37</v>
      </c>
      <c r="G254" s="8" t="s">
        <v>2111</v>
      </c>
      <c r="H254" s="8"/>
      <c r="I254" s="12" t="s">
        <v>2112</v>
      </c>
      <c r="J254" s="8"/>
      <c r="K254" s="8"/>
      <c r="L254" s="8" t="s">
        <v>38</v>
      </c>
      <c r="M254" s="10">
        <v>28.68</v>
      </c>
      <c r="N254" s="11" t="s">
        <v>1573</v>
      </c>
      <c r="O254" s="11">
        <v>42931</v>
      </c>
      <c r="P254" s="10">
        <v>28.68</v>
      </c>
    </row>
    <row r="255" spans="1:16" s="7" customFormat="1" ht="115.2">
      <c r="A255" s="8" t="s">
        <v>34</v>
      </c>
      <c r="B255" s="8" t="s">
        <v>35</v>
      </c>
      <c r="C255" s="9">
        <v>2016</v>
      </c>
      <c r="D255" s="8" t="s">
        <v>1360</v>
      </c>
      <c r="E255" s="12" t="s">
        <v>1361</v>
      </c>
      <c r="F255" s="8" t="s">
        <v>37</v>
      </c>
      <c r="G255" s="8" t="s">
        <v>1362</v>
      </c>
      <c r="H255" s="8" t="s">
        <v>52</v>
      </c>
      <c r="I255" s="12" t="s">
        <v>1363</v>
      </c>
      <c r="J255" s="8" t="s">
        <v>52</v>
      </c>
      <c r="K255" s="8" t="s">
        <v>52</v>
      </c>
      <c r="L255" s="8" t="s">
        <v>38</v>
      </c>
      <c r="M255" s="10">
        <v>7000</v>
      </c>
      <c r="N255" s="11" t="s">
        <v>1364</v>
      </c>
      <c r="O255" s="11">
        <v>43100</v>
      </c>
      <c r="P255" s="10">
        <v>7000</v>
      </c>
    </row>
    <row r="256" spans="1:16" s="7" customFormat="1" ht="115.2">
      <c r="A256" s="8" t="s">
        <v>34</v>
      </c>
      <c r="B256" s="8" t="s">
        <v>35</v>
      </c>
      <c r="C256" s="9" t="s">
        <v>36</v>
      </c>
      <c r="D256" s="8" t="s">
        <v>2113</v>
      </c>
      <c r="E256" s="12" t="s">
        <v>1366</v>
      </c>
      <c r="F256" s="8" t="s">
        <v>37</v>
      </c>
      <c r="G256" s="8" t="s">
        <v>1362</v>
      </c>
      <c r="H256" s="8"/>
      <c r="I256" s="12" t="s">
        <v>1363</v>
      </c>
      <c r="J256" s="8"/>
      <c r="K256" s="8"/>
      <c r="L256" s="8" t="s">
        <v>38</v>
      </c>
      <c r="M256" s="10">
        <v>4989</v>
      </c>
      <c r="N256" s="11" t="s">
        <v>1343</v>
      </c>
      <c r="O256" s="11">
        <v>43097</v>
      </c>
      <c r="P256" s="10">
        <v>4989</v>
      </c>
    </row>
    <row r="257" spans="1:16" s="7" customFormat="1" ht="115.2">
      <c r="A257" s="8" t="s">
        <v>34</v>
      </c>
      <c r="B257" s="8" t="s">
        <v>35</v>
      </c>
      <c r="C257" s="9" t="s">
        <v>36</v>
      </c>
      <c r="D257" s="8" t="s">
        <v>2114</v>
      </c>
      <c r="E257" s="12" t="s">
        <v>1370</v>
      </c>
      <c r="F257" s="8" t="s">
        <v>37</v>
      </c>
      <c r="G257" s="8" t="s">
        <v>1362</v>
      </c>
      <c r="H257" s="8"/>
      <c r="I257" s="12" t="s">
        <v>1363</v>
      </c>
      <c r="J257" s="8"/>
      <c r="K257" s="8"/>
      <c r="L257" s="8" t="s">
        <v>38</v>
      </c>
      <c r="M257" s="10">
        <v>1804.1799999999998</v>
      </c>
      <c r="N257" s="11" t="s">
        <v>1343</v>
      </c>
      <c r="O257" s="11">
        <v>43097</v>
      </c>
      <c r="P257" s="10">
        <v>1804.1799999999998</v>
      </c>
    </row>
    <row r="258" spans="1:16" s="7" customFormat="1" ht="115.2">
      <c r="A258" s="8" t="s">
        <v>34</v>
      </c>
      <c r="B258" s="8" t="s">
        <v>35</v>
      </c>
      <c r="C258" s="9" t="s">
        <v>36</v>
      </c>
      <c r="D258" s="8" t="s">
        <v>2115</v>
      </c>
      <c r="E258" s="12" t="s">
        <v>1501</v>
      </c>
      <c r="F258" s="8" t="s">
        <v>37</v>
      </c>
      <c r="G258" s="8" t="s">
        <v>2116</v>
      </c>
      <c r="H258" s="8"/>
      <c r="I258" s="12" t="s">
        <v>2117</v>
      </c>
      <c r="J258" s="8"/>
      <c r="K258" s="8"/>
      <c r="L258" s="8" t="s">
        <v>38</v>
      </c>
      <c r="M258" s="10">
        <v>1299.9499999999998</v>
      </c>
      <c r="N258" s="11">
        <v>42736</v>
      </c>
      <c r="O258" s="11">
        <v>43100</v>
      </c>
      <c r="P258" s="10">
        <v>1299.9499999999998</v>
      </c>
    </row>
    <row r="259" spans="1:16" s="7" customFormat="1" ht="115.2">
      <c r="A259" s="8" t="s">
        <v>34</v>
      </c>
      <c r="B259" s="8" t="s">
        <v>35</v>
      </c>
      <c r="C259" s="9" t="s">
        <v>36</v>
      </c>
      <c r="D259" s="8" t="s">
        <v>2118</v>
      </c>
      <c r="E259" s="12" t="s">
        <v>1609</v>
      </c>
      <c r="F259" s="8" t="s">
        <v>37</v>
      </c>
      <c r="G259" s="8" t="s">
        <v>2119</v>
      </c>
      <c r="H259" s="8"/>
      <c r="I259" s="12" t="s">
        <v>2120</v>
      </c>
      <c r="J259" s="8"/>
      <c r="K259" s="8"/>
      <c r="L259" s="8" t="s">
        <v>38</v>
      </c>
      <c r="M259" s="10">
        <v>303.69</v>
      </c>
      <c r="N259" s="11">
        <v>42736</v>
      </c>
      <c r="O259" s="11">
        <v>43100</v>
      </c>
      <c r="P259" s="10">
        <v>303.69</v>
      </c>
    </row>
    <row r="260" spans="1:16" s="7" customFormat="1" ht="115.2">
      <c r="A260" s="8" t="s">
        <v>34</v>
      </c>
      <c r="B260" s="8" t="s">
        <v>35</v>
      </c>
      <c r="C260" s="9">
        <v>2016</v>
      </c>
      <c r="D260" s="8" t="s">
        <v>1407</v>
      </c>
      <c r="E260" s="12" t="s">
        <v>10</v>
      </c>
      <c r="F260" s="8" t="s">
        <v>37</v>
      </c>
      <c r="G260" s="8" t="s">
        <v>1431</v>
      </c>
      <c r="H260" s="8" t="s">
        <v>52</v>
      </c>
      <c r="I260" s="12" t="s">
        <v>1432</v>
      </c>
      <c r="J260" s="8" t="s">
        <v>52</v>
      </c>
      <c r="K260" s="8" t="s">
        <v>52</v>
      </c>
      <c r="L260" s="8" t="s">
        <v>1339</v>
      </c>
      <c r="M260" s="10">
        <v>7980</v>
      </c>
      <c r="N260" s="11" t="s">
        <v>1410</v>
      </c>
      <c r="O260" s="11">
        <v>42885</v>
      </c>
      <c r="P260" s="10">
        <v>7980</v>
      </c>
    </row>
    <row r="261" spans="1:16" s="7" customFormat="1" ht="115.2">
      <c r="A261" s="8" t="s">
        <v>34</v>
      </c>
      <c r="B261" s="8" t="s">
        <v>35</v>
      </c>
      <c r="C261" s="9" t="s">
        <v>36</v>
      </c>
      <c r="D261" s="8" t="s">
        <v>2121</v>
      </c>
      <c r="E261" s="12" t="s">
        <v>2122</v>
      </c>
      <c r="F261" s="8" t="s">
        <v>37</v>
      </c>
      <c r="G261" s="8" t="s">
        <v>2123</v>
      </c>
      <c r="H261" s="8"/>
      <c r="I261" s="12" t="s">
        <v>2124</v>
      </c>
      <c r="J261" s="8"/>
      <c r="K261" s="8"/>
      <c r="L261" s="8" t="s">
        <v>38</v>
      </c>
      <c r="M261" s="10">
        <v>966</v>
      </c>
      <c r="N261" s="11">
        <v>42911</v>
      </c>
      <c r="O261" s="11" t="s">
        <v>2125</v>
      </c>
      <c r="P261" s="10">
        <v>966</v>
      </c>
    </row>
    <row r="262" spans="1:16" s="7" customFormat="1" ht="115.2">
      <c r="A262" s="8" t="s">
        <v>34</v>
      </c>
      <c r="B262" s="8" t="s">
        <v>35</v>
      </c>
      <c r="C262" s="9" t="s">
        <v>36</v>
      </c>
      <c r="D262" s="8" t="s">
        <v>2126</v>
      </c>
      <c r="E262" s="12" t="s">
        <v>1404</v>
      </c>
      <c r="F262" s="8" t="s">
        <v>37</v>
      </c>
      <c r="G262" s="8" t="s">
        <v>2127</v>
      </c>
      <c r="H262" s="8"/>
      <c r="I262" s="12" t="s">
        <v>2128</v>
      </c>
      <c r="J262" s="8"/>
      <c r="K262" s="8"/>
      <c r="L262" s="8" t="s">
        <v>38</v>
      </c>
      <c r="M262" s="10">
        <v>1900</v>
      </c>
      <c r="N262" s="11" t="s">
        <v>1577</v>
      </c>
      <c r="O262" s="11" t="s">
        <v>1577</v>
      </c>
      <c r="P262" s="10">
        <v>1900</v>
      </c>
    </row>
    <row r="263" spans="1:16" s="7" customFormat="1" ht="115.2">
      <c r="A263" s="8" t="s">
        <v>34</v>
      </c>
      <c r="B263" s="8" t="s">
        <v>35</v>
      </c>
      <c r="C263" s="9" t="s">
        <v>36</v>
      </c>
      <c r="D263" s="8" t="s">
        <v>1354</v>
      </c>
      <c r="E263" s="12" t="s">
        <v>1355</v>
      </c>
      <c r="F263" s="8" t="s">
        <v>37</v>
      </c>
      <c r="G263" s="8" t="s">
        <v>64</v>
      </c>
      <c r="H263" s="8"/>
      <c r="I263" s="12" t="s">
        <v>1356</v>
      </c>
      <c r="J263" s="8"/>
      <c r="K263" s="8"/>
      <c r="L263" s="8" t="s">
        <v>38</v>
      </c>
      <c r="M263" s="10">
        <v>10757.56</v>
      </c>
      <c r="N263" s="11" t="s">
        <v>1357</v>
      </c>
      <c r="O263" s="11">
        <v>43100</v>
      </c>
      <c r="P263" s="10">
        <v>10757.56</v>
      </c>
    </row>
    <row r="264" spans="1:16" s="7" customFormat="1" ht="115.2">
      <c r="A264" s="8" t="s">
        <v>34</v>
      </c>
      <c r="B264" s="8" t="s">
        <v>35</v>
      </c>
      <c r="C264" s="9" t="s">
        <v>36</v>
      </c>
      <c r="D264" s="8" t="s">
        <v>1454</v>
      </c>
      <c r="E264" s="12" t="s">
        <v>1370</v>
      </c>
      <c r="F264" s="8" t="s">
        <v>37</v>
      </c>
      <c r="G264" s="8" t="s">
        <v>1455</v>
      </c>
      <c r="H264" s="8"/>
      <c r="I264" s="12" t="s">
        <v>1456</v>
      </c>
      <c r="J264" s="8"/>
      <c r="K264" s="8"/>
      <c r="L264" s="8" t="s">
        <v>38</v>
      </c>
      <c r="M264" s="10">
        <v>16500</v>
      </c>
      <c r="N264" s="11" t="s">
        <v>1457</v>
      </c>
      <c r="O264" s="11" t="s">
        <v>1457</v>
      </c>
      <c r="P264" s="10">
        <v>16500</v>
      </c>
    </row>
    <row r="265" spans="1:16" s="7" customFormat="1" ht="115.2">
      <c r="A265" s="8" t="s">
        <v>34</v>
      </c>
      <c r="B265" s="8" t="s">
        <v>35</v>
      </c>
      <c r="C265" s="9" t="s">
        <v>36</v>
      </c>
      <c r="D265" s="8" t="s">
        <v>1471</v>
      </c>
      <c r="E265" s="12" t="s">
        <v>1366</v>
      </c>
      <c r="F265" s="8" t="s">
        <v>37</v>
      </c>
      <c r="G265" s="8" t="s">
        <v>1455</v>
      </c>
      <c r="H265" s="8"/>
      <c r="I265" s="12" t="s">
        <v>1456</v>
      </c>
      <c r="J265" s="8"/>
      <c r="K265" s="8"/>
      <c r="L265" s="8" t="s">
        <v>38</v>
      </c>
      <c r="M265" s="10">
        <v>6780</v>
      </c>
      <c r="N265" s="11">
        <v>42926</v>
      </c>
      <c r="O265" s="11">
        <v>43100</v>
      </c>
      <c r="P265" s="10">
        <v>6780</v>
      </c>
    </row>
    <row r="266" spans="1:16" s="7" customFormat="1" ht="115.2">
      <c r="A266" s="8" t="s">
        <v>34</v>
      </c>
      <c r="B266" s="8" t="s">
        <v>35</v>
      </c>
      <c r="C266" s="9" t="s">
        <v>36</v>
      </c>
      <c r="D266" s="8" t="s">
        <v>1300</v>
      </c>
      <c r="E266" s="12" t="s">
        <v>1370</v>
      </c>
      <c r="F266" s="8" t="s">
        <v>37</v>
      </c>
      <c r="G266" s="8" t="s">
        <v>1465</v>
      </c>
      <c r="H266" s="8"/>
      <c r="I266" s="12" t="s">
        <v>848</v>
      </c>
      <c r="J266" s="8"/>
      <c r="K266" s="8"/>
      <c r="L266" s="8" t="s">
        <v>38</v>
      </c>
      <c r="M266" s="10">
        <v>11000</v>
      </c>
      <c r="N266" s="11" t="s">
        <v>1466</v>
      </c>
      <c r="O266" s="11">
        <v>43100</v>
      </c>
      <c r="P266" s="10">
        <v>11000</v>
      </c>
    </row>
    <row r="267" spans="1:16" s="7" customFormat="1" ht="115.2">
      <c r="A267" s="8" t="s">
        <v>34</v>
      </c>
      <c r="B267" s="8" t="s">
        <v>35</v>
      </c>
      <c r="C267" s="9" t="s">
        <v>36</v>
      </c>
      <c r="D267" s="8" t="s">
        <v>2134</v>
      </c>
      <c r="E267" s="12" t="s">
        <v>1370</v>
      </c>
      <c r="F267" s="8" t="s">
        <v>37</v>
      </c>
      <c r="G267" s="8" t="s">
        <v>2135</v>
      </c>
      <c r="H267" s="8"/>
      <c r="I267" s="12" t="s">
        <v>2136</v>
      </c>
      <c r="J267" s="8"/>
      <c r="K267" s="8"/>
      <c r="L267" s="8" t="s">
        <v>38</v>
      </c>
      <c r="M267" s="10">
        <v>525</v>
      </c>
      <c r="N267" s="11" t="s">
        <v>1804</v>
      </c>
      <c r="O267" s="11">
        <v>43100</v>
      </c>
      <c r="P267" s="10">
        <v>525</v>
      </c>
    </row>
    <row r="268" spans="1:16" s="7" customFormat="1" ht="115.2">
      <c r="A268" s="8" t="s">
        <v>34</v>
      </c>
      <c r="B268" s="8" t="s">
        <v>35</v>
      </c>
      <c r="C268" s="9" t="s">
        <v>36</v>
      </c>
      <c r="D268" s="8" t="s">
        <v>2137</v>
      </c>
      <c r="E268" s="12" t="s">
        <v>2086</v>
      </c>
      <c r="F268" s="8" t="s">
        <v>37</v>
      </c>
      <c r="G268" s="8" t="s">
        <v>2138</v>
      </c>
      <c r="H268" s="8"/>
      <c r="I268" s="12" t="s">
        <v>855</v>
      </c>
      <c r="J268" s="8"/>
      <c r="K268" s="8"/>
      <c r="L268" s="8" t="s">
        <v>38</v>
      </c>
      <c r="M268" s="10">
        <v>639.7400000000001</v>
      </c>
      <c r="N268" s="11">
        <v>42736</v>
      </c>
      <c r="O268" s="11">
        <v>43100</v>
      </c>
      <c r="P268" s="10">
        <v>639.7400000000001</v>
      </c>
    </row>
    <row r="269" spans="1:16" s="7" customFormat="1" ht="28.8">
      <c r="A269" s="8" t="s">
        <v>34</v>
      </c>
      <c r="B269" s="8"/>
      <c r="C269" s="9"/>
      <c r="D269" s="8"/>
      <c r="E269" s="12"/>
      <c r="F269" s="8"/>
      <c r="G269" s="8"/>
      <c r="H269" s="8"/>
      <c r="I269" s="12"/>
      <c r="J269" s="8"/>
      <c r="K269" s="8"/>
      <c r="L269" s="8"/>
      <c r="M269" s="10"/>
      <c r="N269" s="11"/>
      <c r="O269" s="11"/>
      <c r="P269" s="10"/>
    </row>
    <row r="270" spans="1:16" s="7" customFormat="1" ht="15">
      <c r="A270" s="8"/>
      <c r="B270" s="8"/>
      <c r="C270" s="9"/>
      <c r="D270" s="8"/>
      <c r="E270" s="12"/>
      <c r="F270" s="8"/>
      <c r="G270" s="8"/>
      <c r="H270" s="8"/>
      <c r="I270" s="12"/>
      <c r="J270" s="8"/>
      <c r="K270" s="8"/>
      <c r="L270" s="8"/>
      <c r="M270" s="10"/>
      <c r="N270" s="11"/>
      <c r="O270" s="11"/>
      <c r="P270" s="10"/>
    </row>
    <row r="271" spans="1:16" s="7" customFormat="1" ht="15">
      <c r="A271" s="8"/>
      <c r="B271" s="8"/>
      <c r="C271" s="9"/>
      <c r="D271" s="8"/>
      <c r="E271" s="12"/>
      <c r="F271" s="8"/>
      <c r="G271" s="8"/>
      <c r="H271" s="8"/>
      <c r="I271" s="12"/>
      <c r="J271" s="8"/>
      <c r="K271" s="8"/>
      <c r="L271" s="8"/>
      <c r="M271" s="10"/>
      <c r="N271" s="11"/>
      <c r="O271" s="11"/>
      <c r="P271" s="10"/>
    </row>
    <row r="272" spans="1:16" s="7" customFormat="1" ht="15">
      <c r="A272" s="8"/>
      <c r="B272" s="8"/>
      <c r="C272" s="9"/>
      <c r="D272" s="8"/>
      <c r="E272" s="12"/>
      <c r="F272" s="8"/>
      <c r="G272" s="8"/>
      <c r="H272" s="8"/>
      <c r="I272" s="12"/>
      <c r="J272" s="8"/>
      <c r="K272" s="8"/>
      <c r="L272" s="8"/>
      <c r="M272" s="10"/>
      <c r="N272" s="11"/>
      <c r="O272" s="11"/>
      <c r="P272" s="10"/>
    </row>
    <row r="273" spans="1:16" s="7" customFormat="1" ht="15">
      <c r="A273" s="8"/>
      <c r="B273" s="8"/>
      <c r="C273" s="9"/>
      <c r="D273" s="8"/>
      <c r="E273" s="12"/>
      <c r="F273" s="8"/>
      <c r="G273" s="8"/>
      <c r="H273" s="8"/>
      <c r="I273" s="12"/>
      <c r="J273" s="8"/>
      <c r="K273" s="8"/>
      <c r="L273" s="8"/>
      <c r="M273" s="10"/>
      <c r="N273" s="11"/>
      <c r="O273" s="11"/>
      <c r="P273" s="10"/>
    </row>
    <row r="274" spans="1:16" s="7" customFormat="1" ht="15">
      <c r="A274" s="8"/>
      <c r="B274" s="8"/>
      <c r="C274" s="9"/>
      <c r="D274" s="8"/>
      <c r="E274" s="12"/>
      <c r="F274" s="8"/>
      <c r="G274" s="8"/>
      <c r="H274" s="8"/>
      <c r="I274" s="12"/>
      <c r="J274" s="8"/>
      <c r="K274" s="8"/>
      <c r="L274" s="8"/>
      <c r="M274" s="10"/>
      <c r="N274" s="11"/>
      <c r="O274" s="11"/>
      <c r="P274" s="10"/>
    </row>
    <row r="275" spans="1:16" s="7" customFormat="1" ht="15">
      <c r="A275" s="8"/>
      <c r="B275" s="8"/>
      <c r="C275" s="9"/>
      <c r="D275" s="8"/>
      <c r="E275" s="12"/>
      <c r="F275" s="8"/>
      <c r="G275" s="8"/>
      <c r="H275" s="8"/>
      <c r="I275" s="12"/>
      <c r="J275" s="8"/>
      <c r="K275" s="8"/>
      <c r="L275" s="8"/>
      <c r="M275" s="10"/>
      <c r="N275" s="11"/>
      <c r="O275" s="11"/>
      <c r="P275" s="10"/>
    </row>
    <row r="276" spans="1:16" s="7" customFormat="1" ht="15">
      <c r="A276" s="8"/>
      <c r="B276" s="8"/>
      <c r="C276" s="9"/>
      <c r="D276" s="8"/>
      <c r="E276" s="12"/>
      <c r="F276" s="8"/>
      <c r="G276" s="8"/>
      <c r="H276" s="8"/>
      <c r="I276" s="12"/>
      <c r="J276" s="8"/>
      <c r="K276" s="8"/>
      <c r="L276" s="8"/>
      <c r="M276" s="10"/>
      <c r="N276" s="11"/>
      <c r="O276" s="11"/>
      <c r="P276" s="10"/>
    </row>
    <row r="277" spans="1:16" s="7" customFormat="1" ht="15">
      <c r="A277" s="8"/>
      <c r="B277" s="8"/>
      <c r="C277" s="9"/>
      <c r="D277" s="8"/>
      <c r="E277" s="12"/>
      <c r="F277" s="8"/>
      <c r="G277" s="8"/>
      <c r="H277" s="8"/>
      <c r="I277" s="12"/>
      <c r="J277" s="8"/>
      <c r="K277" s="8"/>
      <c r="L277" s="8"/>
      <c r="M277" s="10"/>
      <c r="N277" s="11"/>
      <c r="O277" s="11"/>
      <c r="P277" s="10"/>
    </row>
    <row r="278" spans="1:16" s="7" customFormat="1" ht="15">
      <c r="A278" s="8"/>
      <c r="B278" s="8"/>
      <c r="C278" s="9"/>
      <c r="D278" s="8"/>
      <c r="E278" s="12"/>
      <c r="F278" s="8"/>
      <c r="G278" s="8"/>
      <c r="H278" s="8"/>
      <c r="I278" s="12"/>
      <c r="J278" s="8"/>
      <c r="K278" s="8"/>
      <c r="L278" s="8"/>
      <c r="M278" s="10"/>
      <c r="N278" s="11"/>
      <c r="O278" s="11"/>
      <c r="P278" s="10"/>
    </row>
    <row r="279" spans="1:16" s="7" customFormat="1" ht="15">
      <c r="A279" s="8"/>
      <c r="B279" s="8"/>
      <c r="C279" s="9"/>
      <c r="D279" s="8"/>
      <c r="E279" s="12"/>
      <c r="F279" s="8"/>
      <c r="G279" s="8"/>
      <c r="H279" s="8"/>
      <c r="I279" s="12"/>
      <c r="J279" s="8"/>
      <c r="K279" s="8"/>
      <c r="L279" s="8"/>
      <c r="M279" s="10"/>
      <c r="N279" s="11"/>
      <c r="O279" s="11"/>
      <c r="P279" s="10"/>
    </row>
    <row r="280" spans="1:16" s="7" customFormat="1" ht="15">
      <c r="A280" s="8"/>
      <c r="B280" s="8"/>
      <c r="C280" s="9"/>
      <c r="D280" s="8"/>
      <c r="E280" s="12"/>
      <c r="F280" s="8"/>
      <c r="G280" s="8"/>
      <c r="H280" s="8"/>
      <c r="I280" s="12"/>
      <c r="J280" s="8"/>
      <c r="K280" s="8"/>
      <c r="L280" s="8"/>
      <c r="M280" s="10"/>
      <c r="N280" s="11"/>
      <c r="O280" s="11"/>
      <c r="P280" s="10"/>
    </row>
    <row r="281" spans="1:16" s="7" customFormat="1" ht="15">
      <c r="A281" s="8"/>
      <c r="B281" s="8"/>
      <c r="C281" s="9"/>
      <c r="D281" s="8"/>
      <c r="E281" s="12"/>
      <c r="F281" s="8"/>
      <c r="G281" s="8"/>
      <c r="H281" s="8"/>
      <c r="I281" s="12"/>
      <c r="J281" s="8"/>
      <c r="K281" s="8"/>
      <c r="L281" s="8"/>
      <c r="M281" s="10"/>
      <c r="N281" s="11"/>
      <c r="O281" s="11"/>
      <c r="P281" s="10"/>
    </row>
    <row r="282" spans="1:16" s="7" customFormat="1" ht="15">
      <c r="A282" s="8"/>
      <c r="B282" s="8"/>
      <c r="C282" s="9"/>
      <c r="D282" s="8"/>
      <c r="E282" s="12"/>
      <c r="F282" s="8"/>
      <c r="G282" s="8"/>
      <c r="H282" s="8"/>
      <c r="I282" s="12"/>
      <c r="J282" s="8"/>
      <c r="K282" s="8"/>
      <c r="L282" s="8"/>
      <c r="M282" s="10"/>
      <c r="N282" s="11"/>
      <c r="O282" s="11"/>
      <c r="P282" s="10"/>
    </row>
    <row r="283" spans="1:16" s="7" customFormat="1" ht="15">
      <c r="A283" s="8"/>
      <c r="B283" s="8"/>
      <c r="C283" s="9"/>
      <c r="D283" s="8"/>
      <c r="E283" s="12"/>
      <c r="F283" s="8"/>
      <c r="G283" s="8"/>
      <c r="H283" s="8"/>
      <c r="I283" s="12"/>
      <c r="J283" s="8"/>
      <c r="K283" s="8"/>
      <c r="L283" s="8"/>
      <c r="M283" s="10"/>
      <c r="N283" s="11"/>
      <c r="O283" s="11"/>
      <c r="P283" s="10"/>
    </row>
    <row r="284" spans="1:16" s="7" customFormat="1" ht="15">
      <c r="A284" s="8"/>
      <c r="B284" s="8"/>
      <c r="C284" s="9"/>
      <c r="D284" s="8"/>
      <c r="E284" s="12"/>
      <c r="F284" s="8"/>
      <c r="G284" s="8"/>
      <c r="H284" s="8"/>
      <c r="I284" s="12"/>
      <c r="J284" s="8"/>
      <c r="K284" s="8"/>
      <c r="L284" s="8"/>
      <c r="M284" s="10"/>
      <c r="N284" s="11"/>
      <c r="O284" s="11"/>
      <c r="P284" s="10"/>
    </row>
    <row r="285" spans="1:16" s="7" customFormat="1" ht="15">
      <c r="A285" s="8"/>
      <c r="B285" s="8"/>
      <c r="C285" s="9"/>
      <c r="D285" s="8"/>
      <c r="E285" s="12"/>
      <c r="F285" s="8"/>
      <c r="G285" s="8"/>
      <c r="H285" s="8"/>
      <c r="I285" s="12"/>
      <c r="J285" s="8"/>
      <c r="K285" s="8"/>
      <c r="L285" s="8"/>
      <c r="M285" s="10"/>
      <c r="N285" s="11"/>
      <c r="O285" s="11"/>
      <c r="P285" s="10"/>
    </row>
    <row r="286" spans="1:16" s="7" customFormat="1" ht="15">
      <c r="A286" s="8"/>
      <c r="B286" s="8"/>
      <c r="C286" s="9"/>
      <c r="D286" s="8"/>
      <c r="E286" s="12"/>
      <c r="F286" s="8"/>
      <c r="G286" s="8"/>
      <c r="H286" s="8"/>
      <c r="I286" s="12"/>
      <c r="J286" s="8"/>
      <c r="K286" s="8"/>
      <c r="L286" s="8"/>
      <c r="M286" s="10"/>
      <c r="N286" s="11"/>
      <c r="O286" s="11"/>
      <c r="P286" s="10"/>
    </row>
    <row r="287" spans="1:16" s="7" customFormat="1" ht="15">
      <c r="A287" s="8"/>
      <c r="B287" s="8"/>
      <c r="C287" s="9"/>
      <c r="D287" s="8"/>
      <c r="E287" s="12"/>
      <c r="F287" s="8"/>
      <c r="G287" s="8"/>
      <c r="H287" s="8"/>
      <c r="I287" s="12"/>
      <c r="J287" s="8"/>
      <c r="K287" s="8"/>
      <c r="L287" s="8"/>
      <c r="M287" s="10"/>
      <c r="N287" s="11"/>
      <c r="O287" s="11"/>
      <c r="P287" s="10"/>
    </row>
    <row r="288" spans="1:16" s="7" customFormat="1" ht="15">
      <c r="A288" s="8"/>
      <c r="B288" s="8"/>
      <c r="C288" s="9"/>
      <c r="D288" s="8"/>
      <c r="E288" s="12"/>
      <c r="F288" s="8"/>
      <c r="G288" s="8"/>
      <c r="H288" s="8"/>
      <c r="I288" s="12"/>
      <c r="J288" s="8"/>
      <c r="K288" s="8"/>
      <c r="L288" s="8"/>
      <c r="M288" s="10"/>
      <c r="N288" s="11"/>
      <c r="O288" s="11"/>
      <c r="P288" s="10"/>
    </row>
    <row r="289" spans="1:16" s="7" customFormat="1" ht="15">
      <c r="A289" s="8"/>
      <c r="B289" s="8"/>
      <c r="C289" s="9"/>
      <c r="D289" s="8"/>
      <c r="E289" s="12"/>
      <c r="F289" s="8"/>
      <c r="G289" s="8"/>
      <c r="H289" s="8"/>
      <c r="I289" s="12"/>
      <c r="J289" s="8"/>
      <c r="K289" s="8"/>
      <c r="L289" s="8"/>
      <c r="M289" s="10"/>
      <c r="N289" s="11"/>
      <c r="O289" s="11"/>
      <c r="P289" s="10"/>
    </row>
    <row r="290" spans="1:16" s="7" customFormat="1" ht="15">
      <c r="A290" s="8"/>
      <c r="B290" s="8"/>
      <c r="C290" s="9"/>
      <c r="D290" s="8"/>
      <c r="E290" s="12"/>
      <c r="F290" s="8"/>
      <c r="G290" s="8"/>
      <c r="H290" s="8"/>
      <c r="I290" s="12"/>
      <c r="J290" s="8"/>
      <c r="K290" s="8"/>
      <c r="L290" s="8"/>
      <c r="M290" s="10"/>
      <c r="N290" s="11"/>
      <c r="O290" s="11"/>
      <c r="P290" s="10"/>
    </row>
    <row r="291" spans="1:16" s="7" customFormat="1" ht="15">
      <c r="A291" s="8"/>
      <c r="B291" s="8"/>
      <c r="C291" s="9"/>
      <c r="D291" s="8"/>
      <c r="E291" s="12"/>
      <c r="F291" s="8"/>
      <c r="G291" s="8"/>
      <c r="H291" s="8"/>
      <c r="I291" s="12"/>
      <c r="J291" s="8"/>
      <c r="K291" s="8"/>
      <c r="L291" s="8"/>
      <c r="M291" s="10"/>
      <c r="N291" s="11"/>
      <c r="O291" s="11"/>
      <c r="P291" s="10"/>
    </row>
    <row r="292" spans="1:16" s="7" customFormat="1" ht="15">
      <c r="A292" s="8"/>
      <c r="B292" s="8"/>
      <c r="C292" s="9"/>
      <c r="D292" s="8"/>
      <c r="E292" s="12"/>
      <c r="F292" s="8"/>
      <c r="G292" s="8"/>
      <c r="H292" s="8"/>
      <c r="I292" s="12"/>
      <c r="J292" s="8"/>
      <c r="K292" s="8"/>
      <c r="L292" s="8"/>
      <c r="M292" s="10"/>
      <c r="N292" s="11"/>
      <c r="O292" s="11"/>
      <c r="P292" s="10"/>
    </row>
    <row r="293" spans="1:16" s="7" customFormat="1" ht="15">
      <c r="A293" s="8"/>
      <c r="B293" s="8"/>
      <c r="C293" s="9"/>
      <c r="D293" s="8"/>
      <c r="E293" s="12"/>
      <c r="F293" s="8"/>
      <c r="G293" s="8"/>
      <c r="H293" s="8"/>
      <c r="I293" s="12"/>
      <c r="J293" s="8"/>
      <c r="K293" s="8"/>
      <c r="L293" s="8"/>
      <c r="M293" s="10"/>
      <c r="N293" s="11"/>
      <c r="O293" s="11"/>
      <c r="P293" s="10"/>
    </row>
    <row r="294" spans="1:16" s="7" customFormat="1" ht="15">
      <c r="A294" s="8"/>
      <c r="B294" s="8"/>
      <c r="C294" s="9"/>
      <c r="D294" s="8"/>
      <c r="E294" s="12"/>
      <c r="F294" s="8"/>
      <c r="G294" s="8"/>
      <c r="H294" s="8"/>
      <c r="I294" s="12"/>
      <c r="J294" s="8"/>
      <c r="K294" s="8"/>
      <c r="L294" s="8"/>
      <c r="M294" s="10"/>
      <c r="N294" s="11"/>
      <c r="O294" s="11"/>
      <c r="P294" s="10"/>
    </row>
    <row r="295" spans="1:16" s="7" customFormat="1" ht="15">
      <c r="A295" s="8"/>
      <c r="B295" s="8"/>
      <c r="C295" s="9"/>
      <c r="D295" s="8"/>
      <c r="E295" s="12"/>
      <c r="F295" s="8"/>
      <c r="G295" s="8"/>
      <c r="H295" s="8"/>
      <c r="I295" s="12"/>
      <c r="J295" s="8"/>
      <c r="K295" s="8"/>
      <c r="L295" s="8"/>
      <c r="M295" s="10"/>
      <c r="N295" s="11"/>
      <c r="O295" s="11"/>
      <c r="P295" s="10"/>
    </row>
    <row r="296" spans="1:16" s="7" customFormat="1" ht="15">
      <c r="A296" s="8"/>
      <c r="B296" s="8"/>
      <c r="C296" s="9"/>
      <c r="D296" s="8"/>
      <c r="E296" s="12"/>
      <c r="F296" s="8"/>
      <c r="G296" s="8"/>
      <c r="H296" s="8"/>
      <c r="I296" s="12"/>
      <c r="J296" s="8"/>
      <c r="K296" s="8"/>
      <c r="L296" s="8"/>
      <c r="M296" s="10"/>
      <c r="N296" s="11"/>
      <c r="O296" s="11"/>
      <c r="P296" s="10"/>
    </row>
    <row r="297" spans="1:16" s="7" customFormat="1" ht="15">
      <c r="A297" s="8"/>
      <c r="B297" s="8"/>
      <c r="C297" s="9"/>
      <c r="D297" s="8"/>
      <c r="E297" s="12"/>
      <c r="F297" s="8"/>
      <c r="G297" s="8"/>
      <c r="H297" s="8"/>
      <c r="I297" s="12"/>
      <c r="J297" s="8"/>
      <c r="K297" s="8"/>
      <c r="L297" s="8"/>
      <c r="M297" s="10"/>
      <c r="N297" s="11"/>
      <c r="O297" s="11"/>
      <c r="P297" s="10"/>
    </row>
    <row r="298" spans="1:16" s="7" customFormat="1" ht="15">
      <c r="A298" s="8"/>
      <c r="B298" s="8"/>
      <c r="C298" s="9"/>
      <c r="D298" s="8"/>
      <c r="E298" s="12"/>
      <c r="F298" s="8"/>
      <c r="G298" s="8"/>
      <c r="H298" s="8"/>
      <c r="I298" s="12"/>
      <c r="J298" s="8"/>
      <c r="K298" s="8"/>
      <c r="L298" s="8"/>
      <c r="M298" s="10"/>
      <c r="N298" s="11"/>
      <c r="O298" s="11"/>
      <c r="P298" s="10"/>
    </row>
    <row r="299" spans="1:16" s="7" customFormat="1" ht="15">
      <c r="A299" s="8"/>
      <c r="B299" s="8"/>
      <c r="C299" s="9"/>
      <c r="D299" s="8"/>
      <c r="E299" s="12"/>
      <c r="F299" s="8"/>
      <c r="G299" s="8"/>
      <c r="H299" s="8"/>
      <c r="I299" s="12"/>
      <c r="J299" s="8"/>
      <c r="K299" s="8"/>
      <c r="L299" s="8"/>
      <c r="M299" s="10"/>
      <c r="N299" s="11"/>
      <c r="O299" s="11"/>
      <c r="P299" s="10"/>
    </row>
    <row r="300" spans="1:16" s="7" customFormat="1" ht="15">
      <c r="A300" s="8"/>
      <c r="B300" s="8"/>
      <c r="C300" s="9"/>
      <c r="D300" s="8"/>
      <c r="E300" s="12"/>
      <c r="F300" s="8"/>
      <c r="G300" s="8"/>
      <c r="H300" s="8"/>
      <c r="I300" s="12"/>
      <c r="J300" s="8"/>
      <c r="K300" s="8"/>
      <c r="L300" s="8"/>
      <c r="M300" s="10"/>
      <c r="N300" s="11"/>
      <c r="O300" s="11"/>
      <c r="P300" s="10"/>
    </row>
    <row r="301" spans="1:16" s="7" customFormat="1" ht="15">
      <c r="A301" s="8"/>
      <c r="B301" s="8"/>
      <c r="C301" s="9"/>
      <c r="D301" s="8"/>
      <c r="E301" s="12"/>
      <c r="F301" s="8"/>
      <c r="G301" s="8"/>
      <c r="H301" s="8"/>
      <c r="I301" s="12"/>
      <c r="J301" s="8"/>
      <c r="K301" s="8"/>
      <c r="L301" s="8"/>
      <c r="M301" s="10"/>
      <c r="N301" s="11"/>
      <c r="O301" s="11"/>
      <c r="P301" s="10"/>
    </row>
    <row r="302" spans="1:16" s="7" customFormat="1" ht="15">
      <c r="A302" s="8"/>
      <c r="B302" s="8"/>
      <c r="C302" s="9"/>
      <c r="D302" s="8"/>
      <c r="E302" s="12"/>
      <c r="F302" s="8"/>
      <c r="G302" s="8"/>
      <c r="H302" s="8"/>
      <c r="I302" s="12"/>
      <c r="J302" s="8"/>
      <c r="K302" s="8"/>
      <c r="L302" s="8"/>
      <c r="M302" s="10"/>
      <c r="N302" s="11"/>
      <c r="O302" s="11"/>
      <c r="P302" s="10"/>
    </row>
    <row r="303" spans="1:16" s="7" customFormat="1" ht="15">
      <c r="A303" s="8"/>
      <c r="B303" s="8"/>
      <c r="C303" s="9"/>
      <c r="D303" s="8"/>
      <c r="E303" s="12"/>
      <c r="F303" s="8"/>
      <c r="G303" s="8"/>
      <c r="H303" s="8"/>
      <c r="I303" s="12"/>
      <c r="J303" s="8"/>
      <c r="K303" s="8"/>
      <c r="L303" s="8"/>
      <c r="M303" s="10"/>
      <c r="N303" s="11"/>
      <c r="O303" s="11"/>
      <c r="P303" s="10"/>
    </row>
    <row r="304" spans="1:16" s="7" customFormat="1" ht="15">
      <c r="A304" s="8"/>
      <c r="B304" s="8"/>
      <c r="C304" s="9"/>
      <c r="D304" s="8"/>
      <c r="E304" s="12"/>
      <c r="F304" s="8"/>
      <c r="G304" s="8"/>
      <c r="H304" s="8"/>
      <c r="I304" s="12"/>
      <c r="J304" s="8"/>
      <c r="K304" s="8"/>
      <c r="L304" s="8"/>
      <c r="M304" s="10"/>
      <c r="N304" s="11"/>
      <c r="O304" s="11"/>
      <c r="P304" s="10"/>
    </row>
    <row r="305" spans="1:16" s="7" customFormat="1" ht="15">
      <c r="A305" s="8"/>
      <c r="B305" s="8"/>
      <c r="C305" s="9"/>
      <c r="D305" s="8"/>
      <c r="E305" s="12"/>
      <c r="F305" s="8"/>
      <c r="G305" s="8"/>
      <c r="H305" s="8"/>
      <c r="I305" s="12"/>
      <c r="J305" s="8"/>
      <c r="K305" s="8"/>
      <c r="L305" s="8"/>
      <c r="M305" s="10"/>
      <c r="N305" s="11"/>
      <c r="O305" s="11"/>
      <c r="P305" s="10"/>
    </row>
    <row r="306" spans="1:16" s="7" customFormat="1" ht="15">
      <c r="A306" s="8"/>
      <c r="B306" s="8"/>
      <c r="C306" s="9"/>
      <c r="D306" s="8"/>
      <c r="E306" s="12"/>
      <c r="F306" s="8"/>
      <c r="G306" s="8"/>
      <c r="H306" s="8"/>
      <c r="I306" s="12"/>
      <c r="J306" s="8"/>
      <c r="K306" s="8"/>
      <c r="L306" s="8"/>
      <c r="M306" s="10"/>
      <c r="N306" s="11"/>
      <c r="O306" s="11"/>
      <c r="P306" s="10"/>
    </row>
    <row r="307" spans="1:16" s="7" customFormat="1" ht="15">
      <c r="A307" s="8"/>
      <c r="B307" s="8"/>
      <c r="C307" s="9"/>
      <c r="D307" s="8"/>
      <c r="E307" s="12"/>
      <c r="F307" s="8"/>
      <c r="G307" s="8"/>
      <c r="H307" s="8"/>
      <c r="I307" s="12"/>
      <c r="J307" s="8"/>
      <c r="K307" s="8"/>
      <c r="L307" s="8"/>
      <c r="M307" s="10"/>
      <c r="N307" s="11"/>
      <c r="O307" s="11"/>
      <c r="P307" s="10"/>
    </row>
    <row r="308" spans="1:16" s="7" customFormat="1" ht="15">
      <c r="A308" s="8"/>
      <c r="B308" s="8"/>
      <c r="C308" s="9"/>
      <c r="D308" s="8"/>
      <c r="E308" s="12"/>
      <c r="F308" s="8"/>
      <c r="G308" s="8"/>
      <c r="H308" s="8"/>
      <c r="I308" s="12"/>
      <c r="J308" s="8"/>
      <c r="K308" s="8"/>
      <c r="L308" s="8"/>
      <c r="M308" s="10"/>
      <c r="N308" s="11"/>
      <c r="O308" s="11"/>
      <c r="P308" s="10"/>
    </row>
    <row r="309" spans="1:16" s="7" customFormat="1" ht="15">
      <c r="A309" s="8"/>
      <c r="B309" s="8"/>
      <c r="C309" s="9"/>
      <c r="D309" s="8"/>
      <c r="E309" s="12"/>
      <c r="F309" s="8"/>
      <c r="G309" s="8"/>
      <c r="H309" s="8"/>
      <c r="I309" s="12"/>
      <c r="J309" s="8"/>
      <c r="K309" s="8"/>
      <c r="L309" s="8"/>
      <c r="M309" s="10"/>
      <c r="N309" s="11"/>
      <c r="O309" s="11"/>
      <c r="P309" s="10"/>
    </row>
    <row r="310" spans="1:16" s="7" customFormat="1" ht="15">
      <c r="A310" s="8"/>
      <c r="B310" s="8"/>
      <c r="C310" s="9"/>
      <c r="D310" s="8"/>
      <c r="E310" s="12"/>
      <c r="F310" s="8"/>
      <c r="G310" s="8"/>
      <c r="H310" s="8"/>
      <c r="I310" s="12"/>
      <c r="J310" s="8"/>
      <c r="K310" s="8"/>
      <c r="L310" s="8"/>
      <c r="M310" s="10"/>
      <c r="N310" s="11"/>
      <c r="O310" s="11"/>
      <c r="P310" s="10"/>
    </row>
    <row r="311" spans="1:16" s="7" customFormat="1" ht="15">
      <c r="A311" s="8"/>
      <c r="B311" s="8"/>
      <c r="C311" s="9"/>
      <c r="D311" s="8"/>
      <c r="E311" s="12"/>
      <c r="F311" s="8"/>
      <c r="G311" s="8"/>
      <c r="H311" s="8"/>
      <c r="I311" s="12"/>
      <c r="J311" s="8"/>
      <c r="K311" s="8"/>
      <c r="L311" s="8"/>
      <c r="M311" s="10"/>
      <c r="N311" s="11"/>
      <c r="O311" s="11"/>
      <c r="P311" s="10"/>
    </row>
    <row r="312" spans="1:16" s="7" customFormat="1" ht="15">
      <c r="A312" s="8"/>
      <c r="B312" s="8"/>
      <c r="C312" s="9"/>
      <c r="D312" s="8"/>
      <c r="E312" s="12"/>
      <c r="F312" s="8"/>
      <c r="G312" s="8"/>
      <c r="H312" s="8"/>
      <c r="I312" s="12"/>
      <c r="J312" s="8"/>
      <c r="K312" s="8"/>
      <c r="L312" s="8"/>
      <c r="M312" s="10"/>
      <c r="N312" s="11"/>
      <c r="O312" s="11"/>
      <c r="P312" s="10"/>
    </row>
    <row r="313" spans="1:16" s="7" customFormat="1" ht="15">
      <c r="A313" s="8"/>
      <c r="B313" s="8"/>
      <c r="C313" s="9"/>
      <c r="D313" s="8"/>
      <c r="E313" s="12"/>
      <c r="F313" s="8"/>
      <c r="G313" s="8"/>
      <c r="H313" s="8"/>
      <c r="I313" s="12"/>
      <c r="J313" s="8"/>
      <c r="K313" s="8"/>
      <c r="L313" s="8"/>
      <c r="M313" s="10"/>
      <c r="N313" s="11"/>
      <c r="O313" s="11"/>
      <c r="P313" s="10"/>
    </row>
    <row r="314" spans="1:16" s="7" customFormat="1" ht="15">
      <c r="A314" s="8"/>
      <c r="B314" s="8"/>
      <c r="C314" s="9"/>
      <c r="D314" s="8"/>
      <c r="E314" s="12"/>
      <c r="F314" s="8"/>
      <c r="G314" s="8"/>
      <c r="H314" s="8"/>
      <c r="I314" s="12"/>
      <c r="J314" s="8"/>
      <c r="K314" s="8"/>
      <c r="L314" s="8"/>
      <c r="M314" s="10"/>
      <c r="N314" s="11"/>
      <c r="O314" s="11"/>
      <c r="P314" s="10"/>
    </row>
    <row r="315" spans="1:16" s="7" customFormat="1" ht="15">
      <c r="A315" s="8"/>
      <c r="B315" s="8"/>
      <c r="C315" s="9"/>
      <c r="D315" s="8"/>
      <c r="E315" s="12"/>
      <c r="F315" s="8"/>
      <c r="G315" s="8"/>
      <c r="H315" s="8"/>
      <c r="I315" s="12"/>
      <c r="J315" s="8"/>
      <c r="K315" s="8"/>
      <c r="L315" s="8"/>
      <c r="M315" s="10"/>
      <c r="N315" s="11"/>
      <c r="O315" s="11"/>
      <c r="P315" s="10"/>
    </row>
    <row r="316" spans="1:16" s="7" customFormat="1" ht="15">
      <c r="A316" s="8"/>
      <c r="B316" s="8"/>
      <c r="C316" s="9"/>
      <c r="D316" s="8"/>
      <c r="E316" s="12"/>
      <c r="F316" s="8"/>
      <c r="G316" s="8"/>
      <c r="H316" s="8"/>
      <c r="I316" s="12"/>
      <c r="J316" s="8"/>
      <c r="K316" s="8"/>
      <c r="L316" s="8"/>
      <c r="M316" s="10"/>
      <c r="N316" s="11"/>
      <c r="O316" s="11"/>
      <c r="P316" s="10"/>
    </row>
    <row r="317" spans="1:16" s="7" customFormat="1" ht="15">
      <c r="A317" s="8"/>
      <c r="B317" s="8"/>
      <c r="C317" s="9"/>
      <c r="D317" s="8"/>
      <c r="E317" s="12"/>
      <c r="F317" s="8"/>
      <c r="G317" s="8"/>
      <c r="H317" s="8"/>
      <c r="I317" s="12"/>
      <c r="J317" s="8"/>
      <c r="K317" s="8"/>
      <c r="L317" s="8"/>
      <c r="M317" s="10"/>
      <c r="N317" s="11"/>
      <c r="O317" s="11"/>
      <c r="P317" s="10"/>
    </row>
    <row r="318" spans="1:16" s="7" customFormat="1" ht="15">
      <c r="A318" s="8"/>
      <c r="B318" s="8"/>
      <c r="C318" s="9"/>
      <c r="D318" s="8"/>
      <c r="E318" s="12"/>
      <c r="F318" s="8"/>
      <c r="G318" s="8"/>
      <c r="H318" s="8"/>
      <c r="I318" s="12"/>
      <c r="J318" s="8"/>
      <c r="K318" s="8"/>
      <c r="L318" s="8"/>
      <c r="M318" s="10"/>
      <c r="N318" s="11"/>
      <c r="O318" s="11"/>
      <c r="P318" s="10"/>
    </row>
    <row r="319" spans="1:16" s="7" customFormat="1" ht="15">
      <c r="A319" s="8"/>
      <c r="B319" s="8"/>
      <c r="C319" s="9"/>
      <c r="D319" s="8"/>
      <c r="E319" s="12"/>
      <c r="F319" s="8"/>
      <c r="G319" s="8"/>
      <c r="H319" s="8"/>
      <c r="I319" s="12"/>
      <c r="J319" s="8"/>
      <c r="K319" s="8"/>
      <c r="L319" s="8"/>
      <c r="M319" s="10"/>
      <c r="N319" s="11"/>
      <c r="O319" s="11"/>
      <c r="P319" s="10"/>
    </row>
    <row r="320" spans="1:16" s="7" customFormat="1" ht="15">
      <c r="A320" s="8"/>
      <c r="B320" s="8"/>
      <c r="C320" s="9"/>
      <c r="D320" s="8"/>
      <c r="E320" s="12"/>
      <c r="F320" s="8"/>
      <c r="G320" s="8"/>
      <c r="H320" s="8"/>
      <c r="I320" s="12"/>
      <c r="J320" s="8"/>
      <c r="K320" s="8"/>
      <c r="L320" s="8"/>
      <c r="M320" s="10"/>
      <c r="N320" s="11"/>
      <c r="O320" s="11"/>
      <c r="P320" s="10"/>
    </row>
    <row r="321" spans="1:16" s="7" customFormat="1" ht="15">
      <c r="A321" s="8"/>
      <c r="B321" s="8"/>
      <c r="C321" s="9"/>
      <c r="D321" s="8"/>
      <c r="E321" s="12"/>
      <c r="F321" s="8"/>
      <c r="G321" s="8"/>
      <c r="H321" s="8"/>
      <c r="I321" s="12"/>
      <c r="J321" s="8"/>
      <c r="K321" s="8"/>
      <c r="L321" s="8"/>
      <c r="M321" s="10"/>
      <c r="N321" s="11"/>
      <c r="O321" s="11"/>
      <c r="P321" s="10"/>
    </row>
    <row r="322" spans="1:16" s="7" customFormat="1" ht="15">
      <c r="A322" s="8"/>
      <c r="B322" s="8"/>
      <c r="C322" s="9"/>
      <c r="D322" s="8"/>
      <c r="E322" s="12"/>
      <c r="F322" s="8"/>
      <c r="G322" s="8"/>
      <c r="H322" s="8"/>
      <c r="I322" s="12"/>
      <c r="J322" s="8"/>
      <c r="K322" s="8"/>
      <c r="L322" s="8"/>
      <c r="M322" s="10"/>
      <c r="N322" s="11"/>
      <c r="O322" s="11"/>
      <c r="P322" s="10"/>
    </row>
    <row r="323" spans="1:16" s="7" customFormat="1" ht="15">
      <c r="A323" s="8"/>
      <c r="B323" s="8"/>
      <c r="C323" s="9"/>
      <c r="D323" s="8"/>
      <c r="E323" s="12"/>
      <c r="F323" s="8"/>
      <c r="G323" s="8"/>
      <c r="H323" s="8"/>
      <c r="I323" s="12"/>
      <c r="J323" s="8"/>
      <c r="K323" s="8"/>
      <c r="L323" s="8"/>
      <c r="M323" s="10"/>
      <c r="N323" s="11"/>
      <c r="O323" s="11"/>
      <c r="P323" s="10"/>
    </row>
    <row r="324" spans="1:16" s="7" customFormat="1" ht="15">
      <c r="A324" s="8"/>
      <c r="B324" s="8"/>
      <c r="C324" s="9"/>
      <c r="D324" s="8"/>
      <c r="E324" s="12"/>
      <c r="F324" s="8"/>
      <c r="G324" s="8"/>
      <c r="H324" s="8"/>
      <c r="I324" s="12"/>
      <c r="J324" s="8"/>
      <c r="K324" s="8"/>
      <c r="L324" s="8"/>
      <c r="M324" s="10"/>
      <c r="N324" s="11"/>
      <c r="O324" s="11"/>
      <c r="P324" s="10"/>
    </row>
    <row r="325" spans="1:16" s="7" customFormat="1" ht="15">
      <c r="A325" s="8"/>
      <c r="B325" s="8"/>
      <c r="C325" s="9"/>
      <c r="D325" s="8"/>
      <c r="E325" s="12"/>
      <c r="F325" s="8"/>
      <c r="G325" s="8"/>
      <c r="H325" s="8"/>
      <c r="I325" s="12"/>
      <c r="J325" s="8"/>
      <c r="K325" s="8"/>
      <c r="L325" s="8"/>
      <c r="M325" s="10"/>
      <c r="N325" s="11"/>
      <c r="O325" s="11"/>
      <c r="P325" s="10"/>
    </row>
    <row r="326" spans="1:16" s="7" customFormat="1" ht="15">
      <c r="A326" s="8"/>
      <c r="B326" s="8"/>
      <c r="C326" s="9"/>
      <c r="D326" s="8"/>
      <c r="E326" s="12"/>
      <c r="F326" s="8"/>
      <c r="G326" s="8"/>
      <c r="H326" s="8"/>
      <c r="I326" s="12"/>
      <c r="J326" s="8"/>
      <c r="K326" s="8"/>
      <c r="L326" s="8"/>
      <c r="M326" s="10"/>
      <c r="N326" s="11"/>
      <c r="O326" s="11"/>
      <c r="P326" s="10"/>
    </row>
    <row r="327" spans="1:16" s="7" customFormat="1" ht="15">
      <c r="A327" s="8"/>
      <c r="B327" s="8"/>
      <c r="C327" s="9"/>
      <c r="D327" s="8"/>
      <c r="E327" s="12"/>
      <c r="F327" s="8"/>
      <c r="G327" s="8"/>
      <c r="H327" s="8"/>
      <c r="I327" s="12"/>
      <c r="J327" s="8"/>
      <c r="K327" s="8"/>
      <c r="L327" s="8"/>
      <c r="M327" s="10"/>
      <c r="N327" s="11"/>
      <c r="O327" s="11"/>
      <c r="P327" s="10"/>
    </row>
    <row r="328" spans="1:16" s="7" customFormat="1" ht="15">
      <c r="A328" s="8"/>
      <c r="B328" s="8"/>
      <c r="C328" s="9"/>
      <c r="D328" s="8"/>
      <c r="E328" s="12"/>
      <c r="F328" s="8"/>
      <c r="G328" s="8"/>
      <c r="H328" s="8"/>
      <c r="I328" s="12"/>
      <c r="J328" s="8"/>
      <c r="K328" s="8"/>
      <c r="L328" s="8"/>
      <c r="M328" s="10"/>
      <c r="N328" s="11"/>
      <c r="O328" s="11"/>
      <c r="P328" s="10"/>
    </row>
    <row r="329" spans="1:16" s="7" customFormat="1" ht="15">
      <c r="A329" s="8"/>
      <c r="B329" s="8"/>
      <c r="C329" s="9"/>
      <c r="D329" s="8"/>
      <c r="E329" s="12"/>
      <c r="F329" s="8"/>
      <c r="G329" s="8"/>
      <c r="H329" s="8"/>
      <c r="I329" s="12"/>
      <c r="J329" s="8"/>
      <c r="K329" s="8"/>
      <c r="L329" s="8"/>
      <c r="M329" s="10"/>
      <c r="N329" s="11"/>
      <c r="O329" s="11"/>
      <c r="P329" s="10"/>
    </row>
    <row r="330" spans="1:16" s="7" customFormat="1" ht="15">
      <c r="A330" s="8"/>
      <c r="B330" s="8"/>
      <c r="C330" s="9"/>
      <c r="D330" s="8"/>
      <c r="E330" s="12"/>
      <c r="F330" s="8"/>
      <c r="G330" s="8"/>
      <c r="H330" s="8"/>
      <c r="I330" s="12"/>
      <c r="J330" s="8"/>
      <c r="K330" s="8"/>
      <c r="L330" s="8"/>
      <c r="M330" s="10"/>
      <c r="N330" s="11"/>
      <c r="O330" s="11"/>
      <c r="P330" s="10"/>
    </row>
    <row r="331" spans="1:16" s="7" customFormat="1" ht="15">
      <c r="A331" s="8"/>
      <c r="B331" s="8"/>
      <c r="C331" s="9"/>
      <c r="D331" s="8"/>
      <c r="E331" s="12"/>
      <c r="F331" s="8"/>
      <c r="G331" s="8"/>
      <c r="H331" s="8"/>
      <c r="I331" s="12"/>
      <c r="J331" s="8"/>
      <c r="K331" s="8"/>
      <c r="L331" s="8"/>
      <c r="M331" s="10"/>
      <c r="N331" s="11"/>
      <c r="O331" s="11"/>
      <c r="P331" s="10"/>
    </row>
    <row r="332" spans="1:16" s="7" customFormat="1" ht="15">
      <c r="A332" s="8"/>
      <c r="B332" s="8"/>
      <c r="C332" s="9"/>
      <c r="D332" s="8"/>
      <c r="E332" s="12"/>
      <c r="F332" s="8"/>
      <c r="G332" s="8"/>
      <c r="H332" s="8"/>
      <c r="I332" s="12"/>
      <c r="J332" s="8"/>
      <c r="K332" s="8"/>
      <c r="L332" s="8"/>
      <c r="M332" s="10"/>
      <c r="N332" s="11"/>
      <c r="O332" s="11"/>
      <c r="P332" s="10"/>
    </row>
    <row r="333" spans="1:16" s="7" customFormat="1" ht="15">
      <c r="A333" s="8"/>
      <c r="B333" s="8"/>
      <c r="C333" s="9"/>
      <c r="D333" s="8"/>
      <c r="E333" s="12"/>
      <c r="F333" s="8"/>
      <c r="G333" s="8"/>
      <c r="H333" s="8"/>
      <c r="I333" s="12"/>
      <c r="J333" s="8"/>
      <c r="K333" s="8"/>
      <c r="L333" s="8"/>
      <c r="M333" s="10"/>
      <c r="N333" s="11"/>
      <c r="O333" s="11"/>
      <c r="P333" s="10"/>
    </row>
    <row r="334" spans="1:16" s="7" customFormat="1" ht="15">
      <c r="A334" s="8"/>
      <c r="B334" s="8"/>
      <c r="C334" s="9"/>
      <c r="D334" s="8"/>
      <c r="E334" s="12"/>
      <c r="F334" s="8"/>
      <c r="G334" s="8"/>
      <c r="H334" s="8"/>
      <c r="I334" s="12"/>
      <c r="J334" s="8"/>
      <c r="K334" s="8"/>
      <c r="L334" s="8"/>
      <c r="M334" s="10"/>
      <c r="N334" s="11"/>
      <c r="O334" s="11"/>
      <c r="P334" s="10"/>
    </row>
    <row r="335" spans="1:16" s="7" customFormat="1" ht="15">
      <c r="A335" s="8"/>
      <c r="B335" s="8"/>
      <c r="C335" s="9"/>
      <c r="D335" s="8"/>
      <c r="E335" s="12"/>
      <c r="F335" s="8"/>
      <c r="G335" s="8"/>
      <c r="H335" s="8"/>
      <c r="I335" s="12"/>
      <c r="J335" s="8"/>
      <c r="K335" s="8"/>
      <c r="L335" s="8"/>
      <c r="M335" s="10"/>
      <c r="N335" s="11"/>
      <c r="O335" s="11"/>
      <c r="P335" s="10"/>
    </row>
    <row r="336" spans="1:16" s="7" customFormat="1" ht="15">
      <c r="A336" s="8"/>
      <c r="B336" s="8"/>
      <c r="C336" s="9"/>
      <c r="D336" s="8"/>
      <c r="E336" s="12"/>
      <c r="F336" s="8"/>
      <c r="G336" s="8"/>
      <c r="H336" s="8"/>
      <c r="I336" s="12"/>
      <c r="J336" s="8"/>
      <c r="K336" s="8"/>
      <c r="L336" s="8"/>
      <c r="M336" s="10"/>
      <c r="N336" s="11"/>
      <c r="O336" s="11"/>
      <c r="P336" s="10"/>
    </row>
    <row r="337" spans="1:16" s="7" customFormat="1" ht="15">
      <c r="A337" s="8"/>
      <c r="B337" s="8"/>
      <c r="C337" s="9"/>
      <c r="D337" s="8"/>
      <c r="E337" s="12"/>
      <c r="F337" s="8"/>
      <c r="G337" s="8"/>
      <c r="H337" s="8"/>
      <c r="I337" s="12"/>
      <c r="J337" s="8"/>
      <c r="K337" s="8"/>
      <c r="L337" s="8"/>
      <c r="M337" s="10"/>
      <c r="N337" s="11"/>
      <c r="O337" s="11"/>
      <c r="P337" s="10"/>
    </row>
    <row r="338" spans="1:16" s="7" customFormat="1" ht="15">
      <c r="A338" s="8"/>
      <c r="B338" s="8"/>
      <c r="C338" s="9"/>
      <c r="D338" s="8"/>
      <c r="E338" s="12"/>
      <c r="F338" s="8"/>
      <c r="G338" s="8"/>
      <c r="H338" s="8"/>
      <c r="I338" s="12"/>
      <c r="J338" s="8"/>
      <c r="K338" s="8"/>
      <c r="L338" s="8"/>
      <c r="M338" s="10"/>
      <c r="N338" s="11"/>
      <c r="O338" s="11"/>
      <c r="P338" s="10"/>
    </row>
    <row r="339" spans="1:16" s="7" customFormat="1" ht="15">
      <c r="A339" s="8"/>
      <c r="B339" s="8"/>
      <c r="C339" s="9"/>
      <c r="D339" s="8"/>
      <c r="E339" s="12"/>
      <c r="F339" s="8"/>
      <c r="G339" s="8"/>
      <c r="H339" s="8"/>
      <c r="I339" s="12"/>
      <c r="J339" s="8"/>
      <c r="K339" s="8"/>
      <c r="L339" s="8"/>
      <c r="M339" s="10"/>
      <c r="N339" s="11"/>
      <c r="O339" s="11"/>
      <c r="P339" s="10"/>
    </row>
    <row r="340" spans="1:16" s="7" customFormat="1" ht="15">
      <c r="A340" s="8"/>
      <c r="B340" s="8"/>
      <c r="C340" s="9"/>
      <c r="D340" s="8"/>
      <c r="E340" s="12"/>
      <c r="F340" s="8"/>
      <c r="G340" s="8"/>
      <c r="H340" s="8"/>
      <c r="I340" s="12"/>
      <c r="J340" s="8"/>
      <c r="K340" s="8"/>
      <c r="L340" s="8"/>
      <c r="M340" s="10"/>
      <c r="N340" s="11"/>
      <c r="O340" s="11"/>
      <c r="P340" s="10"/>
    </row>
    <row r="341" spans="1:16" s="7" customFormat="1" ht="15">
      <c r="A341" s="8"/>
      <c r="B341" s="8"/>
      <c r="C341" s="9"/>
      <c r="D341" s="8"/>
      <c r="E341" s="12"/>
      <c r="F341" s="8"/>
      <c r="G341" s="8"/>
      <c r="H341" s="8"/>
      <c r="I341" s="12"/>
      <c r="J341" s="8"/>
      <c r="K341" s="8"/>
      <c r="L341" s="8"/>
      <c r="M341" s="10"/>
      <c r="N341" s="11"/>
      <c r="O341" s="11"/>
      <c r="P341" s="10"/>
    </row>
    <row r="342" spans="1:16" s="7" customFormat="1" ht="15">
      <c r="A342" s="8"/>
      <c r="B342" s="8"/>
      <c r="C342" s="9"/>
      <c r="D342" s="8"/>
      <c r="E342" s="12"/>
      <c r="F342" s="8"/>
      <c r="G342" s="8"/>
      <c r="H342" s="8"/>
      <c r="I342" s="12"/>
      <c r="J342" s="8"/>
      <c r="K342" s="8"/>
      <c r="L342" s="8"/>
      <c r="M342" s="10"/>
      <c r="N342" s="11"/>
      <c r="O342" s="11"/>
      <c r="P342" s="10"/>
    </row>
    <row r="343" spans="1:16" s="7" customFormat="1" ht="15">
      <c r="A343" s="8"/>
      <c r="B343" s="8"/>
      <c r="C343" s="9"/>
      <c r="D343" s="8"/>
      <c r="E343" s="12"/>
      <c r="F343" s="8"/>
      <c r="G343" s="8"/>
      <c r="H343" s="8"/>
      <c r="I343" s="12"/>
      <c r="J343" s="8"/>
      <c r="K343" s="8"/>
      <c r="L343" s="8"/>
      <c r="M343" s="10"/>
      <c r="N343" s="11"/>
      <c r="O343" s="11"/>
      <c r="P343" s="10"/>
    </row>
    <row r="344" spans="1:16" s="7" customFormat="1" ht="15">
      <c r="A344" s="8"/>
      <c r="B344" s="8"/>
      <c r="C344" s="9"/>
      <c r="D344" s="8"/>
      <c r="E344" s="12"/>
      <c r="F344" s="8"/>
      <c r="G344" s="8"/>
      <c r="H344" s="8"/>
      <c r="I344" s="12"/>
      <c r="J344" s="8"/>
      <c r="K344" s="8"/>
      <c r="L344" s="8"/>
      <c r="M344" s="10"/>
      <c r="N344" s="11"/>
      <c r="O344" s="11"/>
      <c r="P344" s="10"/>
    </row>
    <row r="345" spans="1:16" s="7" customFormat="1" ht="15">
      <c r="A345" s="8"/>
      <c r="B345" s="8"/>
      <c r="C345" s="9"/>
      <c r="D345" s="8"/>
      <c r="E345" s="12"/>
      <c r="F345" s="8"/>
      <c r="G345" s="8"/>
      <c r="H345" s="8"/>
      <c r="I345" s="12"/>
      <c r="J345" s="8"/>
      <c r="K345" s="8"/>
      <c r="L345" s="8"/>
      <c r="M345" s="10"/>
      <c r="N345" s="11"/>
      <c r="O345" s="11"/>
      <c r="P345" s="10"/>
    </row>
    <row r="346" spans="1:16" s="7" customFormat="1" ht="15">
      <c r="A346" s="8"/>
      <c r="B346" s="8"/>
      <c r="C346" s="9"/>
      <c r="D346" s="8"/>
      <c r="E346" s="12"/>
      <c r="F346" s="8"/>
      <c r="G346" s="8"/>
      <c r="H346" s="8"/>
      <c r="I346" s="12"/>
      <c r="J346" s="8"/>
      <c r="K346" s="8"/>
      <c r="L346" s="8"/>
      <c r="M346" s="10"/>
      <c r="N346" s="11"/>
      <c r="O346" s="11"/>
      <c r="P346" s="10"/>
    </row>
    <row r="347" spans="1:16" s="7" customFormat="1" ht="15">
      <c r="A347" s="8"/>
      <c r="B347" s="8"/>
      <c r="C347" s="9"/>
      <c r="D347" s="8"/>
      <c r="E347" s="12"/>
      <c r="F347" s="8"/>
      <c r="G347" s="8"/>
      <c r="H347" s="8"/>
      <c r="I347" s="12"/>
      <c r="J347" s="8"/>
      <c r="K347" s="8"/>
      <c r="L347" s="8"/>
      <c r="M347" s="10"/>
      <c r="N347" s="11"/>
      <c r="O347" s="11"/>
      <c r="P347" s="10"/>
    </row>
    <row r="348" spans="1:16" s="7" customFormat="1" ht="15">
      <c r="A348" s="8"/>
      <c r="B348" s="8"/>
      <c r="C348" s="9"/>
      <c r="D348" s="8"/>
      <c r="E348" s="12"/>
      <c r="F348" s="8"/>
      <c r="G348" s="8"/>
      <c r="H348" s="8"/>
      <c r="I348" s="12"/>
      <c r="J348" s="8"/>
      <c r="K348" s="8"/>
      <c r="L348" s="8"/>
      <c r="M348" s="10"/>
      <c r="N348" s="11"/>
      <c r="O348" s="11"/>
      <c r="P348" s="10"/>
    </row>
    <row r="349" spans="1:16" s="7" customFormat="1" ht="15">
      <c r="A349" s="8"/>
      <c r="B349" s="8"/>
      <c r="C349" s="9"/>
      <c r="D349" s="8"/>
      <c r="E349" s="12"/>
      <c r="F349" s="8"/>
      <c r="G349" s="8"/>
      <c r="H349" s="8"/>
      <c r="I349" s="12"/>
      <c r="J349" s="8"/>
      <c r="K349" s="8"/>
      <c r="L349" s="8"/>
      <c r="M349" s="10"/>
      <c r="N349" s="11"/>
      <c r="O349" s="11"/>
      <c r="P349" s="10"/>
    </row>
    <row r="350" spans="1:16" s="7" customFormat="1" ht="15">
      <c r="A350" s="8"/>
      <c r="B350" s="8"/>
      <c r="C350" s="9"/>
      <c r="D350" s="8"/>
      <c r="E350" s="12"/>
      <c r="F350" s="8"/>
      <c r="G350" s="8"/>
      <c r="H350" s="8"/>
      <c r="I350" s="12"/>
      <c r="J350" s="8"/>
      <c r="K350" s="8"/>
      <c r="L350" s="8"/>
      <c r="M350" s="10"/>
      <c r="N350" s="11"/>
      <c r="O350" s="11"/>
      <c r="P350" s="10"/>
    </row>
    <row r="351" spans="1:16" s="7" customFormat="1" ht="15">
      <c r="A351" s="8"/>
      <c r="B351" s="8"/>
      <c r="C351" s="9"/>
      <c r="D351" s="8"/>
      <c r="E351" s="12"/>
      <c r="F351" s="8"/>
      <c r="G351" s="8"/>
      <c r="H351" s="8"/>
      <c r="I351" s="12"/>
      <c r="J351" s="8"/>
      <c r="K351" s="8"/>
      <c r="L351" s="8"/>
      <c r="M351" s="10"/>
      <c r="N351" s="11"/>
      <c r="O351" s="11"/>
      <c r="P351" s="10"/>
    </row>
    <row r="352" spans="1:16" s="7" customFormat="1" ht="15">
      <c r="A352" s="8"/>
      <c r="B352" s="8"/>
      <c r="C352" s="9"/>
      <c r="D352" s="8"/>
      <c r="E352" s="12"/>
      <c r="F352" s="8"/>
      <c r="G352" s="8"/>
      <c r="H352" s="8"/>
      <c r="I352" s="12"/>
      <c r="J352" s="8"/>
      <c r="K352" s="8"/>
      <c r="L352" s="8"/>
      <c r="M352" s="10"/>
      <c r="N352" s="11"/>
      <c r="O352" s="11"/>
      <c r="P352" s="10"/>
    </row>
    <row r="353" spans="1:16" s="7" customFormat="1" ht="15">
      <c r="A353" s="8"/>
      <c r="B353" s="8"/>
      <c r="C353" s="9"/>
      <c r="D353" s="8"/>
      <c r="E353" s="12"/>
      <c r="F353" s="8"/>
      <c r="G353" s="8"/>
      <c r="H353" s="8"/>
      <c r="I353" s="12"/>
      <c r="J353" s="8"/>
      <c r="K353" s="8"/>
      <c r="L353" s="8"/>
      <c r="M353" s="10"/>
      <c r="N353" s="11"/>
      <c r="O353" s="11"/>
      <c r="P353" s="10"/>
    </row>
    <row r="354" spans="1:16" s="7" customFormat="1" ht="15">
      <c r="A354" s="8"/>
      <c r="B354" s="8"/>
      <c r="C354" s="9"/>
      <c r="D354" s="8"/>
      <c r="E354" s="12"/>
      <c r="F354" s="8"/>
      <c r="G354" s="8"/>
      <c r="H354" s="8"/>
      <c r="I354" s="12"/>
      <c r="J354" s="8"/>
      <c r="K354" s="8"/>
      <c r="L354" s="8"/>
      <c r="M354" s="10"/>
      <c r="N354" s="11"/>
      <c r="O354" s="11"/>
      <c r="P354" s="10"/>
    </row>
    <row r="355" spans="1:16" s="7" customFormat="1" ht="15">
      <c r="A355" s="8"/>
      <c r="B355" s="8"/>
      <c r="C355" s="9"/>
      <c r="D355" s="8"/>
      <c r="E355" s="12"/>
      <c r="F355" s="8"/>
      <c r="G355" s="8"/>
      <c r="H355" s="8"/>
      <c r="I355" s="12"/>
      <c r="J355" s="8"/>
      <c r="K355" s="8"/>
      <c r="L355" s="8"/>
      <c r="M355" s="10"/>
      <c r="N355" s="11"/>
      <c r="O355" s="11"/>
      <c r="P355" s="10"/>
    </row>
    <row r="356" spans="1:16" s="7" customFormat="1" ht="15">
      <c r="A356" s="8"/>
      <c r="B356" s="8"/>
      <c r="C356" s="9"/>
      <c r="D356" s="8"/>
      <c r="E356" s="12"/>
      <c r="F356" s="8"/>
      <c r="G356" s="8"/>
      <c r="H356" s="8"/>
      <c r="I356" s="12"/>
      <c r="J356" s="8"/>
      <c r="K356" s="8"/>
      <c r="L356" s="8"/>
      <c r="M356" s="10"/>
      <c r="N356" s="11"/>
      <c r="O356" s="11"/>
      <c r="P356" s="10"/>
    </row>
    <row r="357" spans="1:16" s="7" customFormat="1" ht="15">
      <c r="A357" s="8"/>
      <c r="B357" s="8"/>
      <c r="C357" s="9"/>
      <c r="D357" s="8"/>
      <c r="E357" s="12"/>
      <c r="F357" s="8"/>
      <c r="G357" s="8"/>
      <c r="H357" s="8"/>
      <c r="I357" s="12"/>
      <c r="J357" s="8"/>
      <c r="K357" s="8"/>
      <c r="L357" s="8"/>
      <c r="M357" s="10"/>
      <c r="N357" s="11"/>
      <c r="O357" s="11"/>
      <c r="P357" s="10"/>
    </row>
    <row r="358" spans="1:16" s="7" customFormat="1" ht="15">
      <c r="A358" s="8"/>
      <c r="B358" s="8"/>
      <c r="C358" s="9"/>
      <c r="D358" s="8"/>
      <c r="E358" s="12"/>
      <c r="F358" s="8"/>
      <c r="G358" s="8"/>
      <c r="H358" s="8"/>
      <c r="I358" s="12"/>
      <c r="J358" s="8"/>
      <c r="K358" s="8"/>
      <c r="L358" s="8"/>
      <c r="M358" s="10"/>
      <c r="N358" s="11"/>
      <c r="O358" s="11"/>
      <c r="P358" s="10"/>
    </row>
    <row r="359" spans="1:16" s="7" customFormat="1" ht="15">
      <c r="A359" s="8"/>
      <c r="B359" s="8"/>
      <c r="C359" s="9"/>
      <c r="D359" s="8"/>
      <c r="E359" s="12"/>
      <c r="F359" s="8"/>
      <c r="G359" s="8"/>
      <c r="H359" s="8"/>
      <c r="I359" s="12"/>
      <c r="J359" s="8"/>
      <c r="K359" s="8"/>
      <c r="L359" s="8"/>
      <c r="M359" s="10"/>
      <c r="N359" s="11"/>
      <c r="O359" s="11"/>
      <c r="P359" s="10"/>
    </row>
    <row r="360" spans="1:16" s="7" customFormat="1" ht="15">
      <c r="A360" s="8"/>
      <c r="B360" s="8"/>
      <c r="C360" s="9"/>
      <c r="D360" s="8"/>
      <c r="E360" s="12"/>
      <c r="F360" s="8"/>
      <c r="G360" s="8"/>
      <c r="H360" s="8"/>
      <c r="I360" s="12"/>
      <c r="J360" s="8"/>
      <c r="K360" s="8"/>
      <c r="L360" s="8"/>
      <c r="M360" s="10"/>
      <c r="N360" s="11"/>
      <c r="O360" s="11"/>
      <c r="P360" s="10"/>
    </row>
    <row r="361" spans="1:16" s="7" customFormat="1" ht="15">
      <c r="A361" s="8"/>
      <c r="B361" s="8"/>
      <c r="C361" s="9"/>
      <c r="D361" s="8"/>
      <c r="E361" s="12"/>
      <c r="F361" s="8"/>
      <c r="G361" s="8"/>
      <c r="H361" s="8"/>
      <c r="I361" s="12"/>
      <c r="J361" s="8"/>
      <c r="K361" s="8"/>
      <c r="L361" s="8"/>
      <c r="M361" s="10"/>
      <c r="N361" s="11"/>
      <c r="O361" s="11"/>
      <c r="P361" s="10"/>
    </row>
    <row r="362" spans="1:16" s="7" customFormat="1" ht="15">
      <c r="A362" s="8"/>
      <c r="B362" s="8"/>
      <c r="C362" s="9"/>
      <c r="D362" s="8"/>
      <c r="E362" s="12"/>
      <c r="F362" s="8"/>
      <c r="G362" s="8"/>
      <c r="H362" s="8"/>
      <c r="I362" s="12"/>
      <c r="J362" s="8"/>
      <c r="K362" s="8"/>
      <c r="L362" s="8"/>
      <c r="M362" s="10"/>
      <c r="N362" s="11"/>
      <c r="O362" s="11"/>
      <c r="P362" s="10"/>
    </row>
    <row r="363" spans="1:16" s="7" customFormat="1" ht="15">
      <c r="A363" s="8"/>
      <c r="B363" s="8"/>
      <c r="C363" s="9"/>
      <c r="D363" s="8"/>
      <c r="E363" s="12"/>
      <c r="F363" s="8"/>
      <c r="G363" s="8"/>
      <c r="H363" s="8"/>
      <c r="I363" s="12"/>
      <c r="J363" s="8"/>
      <c r="K363" s="8"/>
      <c r="L363" s="8"/>
      <c r="M363" s="10"/>
      <c r="N363" s="11"/>
      <c r="O363" s="11"/>
      <c r="P363" s="10"/>
    </row>
    <row r="364" spans="1:16" s="7" customFormat="1" ht="15">
      <c r="A364" s="8"/>
      <c r="B364" s="8"/>
      <c r="C364" s="9"/>
      <c r="D364" s="8"/>
      <c r="E364" s="12"/>
      <c r="F364" s="8"/>
      <c r="G364" s="8"/>
      <c r="H364" s="8"/>
      <c r="I364" s="12"/>
      <c r="J364" s="8"/>
      <c r="K364" s="8"/>
      <c r="L364" s="8"/>
      <c r="M364" s="10"/>
      <c r="N364" s="11"/>
      <c r="O364" s="11"/>
      <c r="P364" s="10"/>
    </row>
    <row r="365" spans="1:16" s="7" customFormat="1" ht="15">
      <c r="A365" s="8"/>
      <c r="B365" s="8"/>
      <c r="C365" s="9"/>
      <c r="D365" s="8"/>
      <c r="E365" s="12"/>
      <c r="F365" s="8"/>
      <c r="G365" s="8"/>
      <c r="H365" s="8"/>
      <c r="I365" s="12"/>
      <c r="J365" s="8"/>
      <c r="K365" s="8"/>
      <c r="L365" s="8"/>
      <c r="M365" s="10"/>
      <c r="N365" s="11"/>
      <c r="O365" s="11"/>
      <c r="P365" s="10"/>
    </row>
    <row r="366" spans="1:16" s="7" customFormat="1" ht="15">
      <c r="A366" s="8"/>
      <c r="B366" s="8"/>
      <c r="C366" s="9"/>
      <c r="D366" s="8"/>
      <c r="E366" s="12"/>
      <c r="F366" s="8"/>
      <c r="G366" s="8"/>
      <c r="H366" s="8"/>
      <c r="I366" s="12"/>
      <c r="J366" s="8"/>
      <c r="K366" s="8"/>
      <c r="L366" s="8"/>
      <c r="M366" s="10"/>
      <c r="N366" s="11"/>
      <c r="O366" s="11"/>
      <c r="P366" s="10"/>
    </row>
    <row r="367" spans="1:16" s="7" customFormat="1" ht="15">
      <c r="A367" s="8"/>
      <c r="B367" s="8"/>
      <c r="C367" s="9"/>
      <c r="D367" s="8"/>
      <c r="E367" s="12"/>
      <c r="F367" s="8"/>
      <c r="G367" s="8"/>
      <c r="H367" s="8"/>
      <c r="I367" s="12"/>
      <c r="J367" s="8"/>
      <c r="K367" s="8"/>
      <c r="L367" s="8"/>
      <c r="M367" s="10"/>
      <c r="N367" s="11"/>
      <c r="O367" s="11"/>
      <c r="P367" s="10"/>
    </row>
    <row r="368" spans="1:16" s="7" customFormat="1" ht="15">
      <c r="A368" s="8"/>
      <c r="B368" s="8"/>
      <c r="C368" s="9"/>
      <c r="D368" s="8"/>
      <c r="E368" s="12"/>
      <c r="F368" s="8"/>
      <c r="G368" s="8"/>
      <c r="H368" s="8"/>
      <c r="I368" s="12"/>
      <c r="J368" s="8"/>
      <c r="K368" s="8"/>
      <c r="L368" s="8"/>
      <c r="M368" s="10"/>
      <c r="N368" s="11"/>
      <c r="O368" s="11"/>
      <c r="P368" s="10"/>
    </row>
    <row r="369" spans="1:16" s="7" customFormat="1" ht="15">
      <c r="A369" s="8"/>
      <c r="B369" s="8"/>
      <c r="C369" s="9"/>
      <c r="D369" s="8"/>
      <c r="E369" s="12"/>
      <c r="F369" s="8"/>
      <c r="G369" s="8"/>
      <c r="H369" s="8"/>
      <c r="I369" s="12"/>
      <c r="J369" s="8"/>
      <c r="K369" s="8"/>
      <c r="L369" s="8"/>
      <c r="M369" s="10"/>
      <c r="N369" s="11"/>
      <c r="O369" s="11"/>
      <c r="P369" s="10"/>
    </row>
    <row r="370" spans="1:16" s="7" customFormat="1" ht="15">
      <c r="A370" s="8"/>
      <c r="B370" s="8"/>
      <c r="C370" s="9"/>
      <c r="D370" s="8"/>
      <c r="E370" s="12"/>
      <c r="F370" s="8"/>
      <c r="G370" s="8"/>
      <c r="H370" s="8"/>
      <c r="I370" s="12"/>
      <c r="J370" s="8"/>
      <c r="K370" s="8"/>
      <c r="L370" s="8"/>
      <c r="M370" s="10"/>
      <c r="N370" s="11"/>
      <c r="O370" s="11"/>
      <c r="P370" s="10"/>
    </row>
    <row r="371" spans="1:16" s="7" customFormat="1" ht="15">
      <c r="A371" s="8"/>
      <c r="B371" s="8"/>
      <c r="C371" s="9"/>
      <c r="D371" s="8"/>
      <c r="E371" s="12"/>
      <c r="F371" s="8"/>
      <c r="G371" s="8"/>
      <c r="H371" s="8"/>
      <c r="I371" s="12"/>
      <c r="J371" s="8"/>
      <c r="K371" s="8"/>
      <c r="L371" s="8"/>
      <c r="M371" s="10"/>
      <c r="N371" s="11"/>
      <c r="O371" s="11"/>
      <c r="P371" s="10"/>
    </row>
    <row r="372" spans="1:16" s="7" customFormat="1" ht="15">
      <c r="A372" s="8"/>
      <c r="B372" s="8"/>
      <c r="C372" s="9"/>
      <c r="D372" s="8"/>
      <c r="E372" s="12"/>
      <c r="F372" s="8"/>
      <c r="G372" s="8"/>
      <c r="H372" s="8"/>
      <c r="I372" s="12"/>
      <c r="J372" s="8"/>
      <c r="K372" s="8"/>
      <c r="L372" s="8"/>
      <c r="M372" s="10"/>
      <c r="N372" s="11"/>
      <c r="O372" s="11"/>
      <c r="P372" s="10"/>
    </row>
    <row r="373" spans="1:16" s="7" customFormat="1" ht="15">
      <c r="A373" s="8"/>
      <c r="B373" s="8"/>
      <c r="C373" s="9"/>
      <c r="D373" s="8"/>
      <c r="E373" s="12"/>
      <c r="F373" s="8"/>
      <c r="G373" s="8"/>
      <c r="H373" s="8"/>
      <c r="I373" s="12"/>
      <c r="J373" s="8"/>
      <c r="K373" s="8"/>
      <c r="L373" s="8"/>
      <c r="M373" s="10"/>
      <c r="N373" s="11"/>
      <c r="O373" s="11"/>
      <c r="P373" s="10"/>
    </row>
    <row r="374" spans="1:16" s="7" customFormat="1" ht="15">
      <c r="A374" s="8"/>
      <c r="B374" s="8"/>
      <c r="C374" s="9"/>
      <c r="D374" s="8"/>
      <c r="E374" s="12"/>
      <c r="F374" s="8"/>
      <c r="G374" s="8"/>
      <c r="H374" s="8"/>
      <c r="I374" s="12"/>
      <c r="J374" s="8"/>
      <c r="K374" s="8"/>
      <c r="L374" s="8"/>
      <c r="M374" s="10"/>
      <c r="N374" s="11"/>
      <c r="O374" s="11"/>
      <c r="P374" s="10"/>
    </row>
    <row r="375" spans="1:16" s="7" customFormat="1" ht="15">
      <c r="A375" s="8"/>
      <c r="B375" s="8"/>
      <c r="C375" s="9"/>
      <c r="D375" s="8"/>
      <c r="E375" s="12"/>
      <c r="F375" s="8"/>
      <c r="G375" s="8"/>
      <c r="H375" s="8"/>
      <c r="I375" s="12"/>
      <c r="J375" s="8"/>
      <c r="K375" s="8"/>
      <c r="L375" s="8"/>
      <c r="M375" s="10"/>
      <c r="N375" s="11"/>
      <c r="O375" s="11"/>
      <c r="P375" s="10"/>
    </row>
    <row r="376" spans="1:16" s="7" customFormat="1" ht="15">
      <c r="A376" s="8"/>
      <c r="B376" s="8"/>
      <c r="C376" s="9"/>
      <c r="D376" s="8"/>
      <c r="E376" s="12"/>
      <c r="F376" s="8"/>
      <c r="G376" s="8"/>
      <c r="H376" s="8"/>
      <c r="I376" s="12"/>
      <c r="J376" s="8"/>
      <c r="K376" s="8"/>
      <c r="L376" s="8"/>
      <c r="M376" s="10"/>
      <c r="N376" s="11"/>
      <c r="O376" s="11"/>
      <c r="P376" s="10"/>
    </row>
    <row r="377" spans="1:16" s="7" customFormat="1" ht="15">
      <c r="A377" s="8"/>
      <c r="B377" s="8"/>
      <c r="C377" s="9"/>
      <c r="D377" s="8"/>
      <c r="E377" s="12"/>
      <c r="F377" s="8"/>
      <c r="G377" s="8"/>
      <c r="H377" s="8"/>
      <c r="I377" s="12"/>
      <c r="J377" s="8"/>
      <c r="K377" s="8"/>
      <c r="L377" s="8"/>
      <c r="M377" s="10"/>
      <c r="N377" s="11"/>
      <c r="O377" s="11"/>
      <c r="P377" s="10"/>
    </row>
    <row r="378" spans="1:16" s="7" customFormat="1" ht="15">
      <c r="A378" s="8"/>
      <c r="B378" s="8"/>
      <c r="C378" s="9"/>
      <c r="D378" s="8"/>
      <c r="E378" s="12"/>
      <c r="F378" s="8"/>
      <c r="G378" s="8"/>
      <c r="H378" s="8"/>
      <c r="I378" s="12"/>
      <c r="J378" s="8"/>
      <c r="K378" s="8"/>
      <c r="L378" s="8"/>
      <c r="M378" s="10"/>
      <c r="N378" s="11"/>
      <c r="O378" s="11"/>
      <c r="P378" s="10"/>
    </row>
    <row r="379" spans="1:16" s="7" customFormat="1" ht="15">
      <c r="A379" s="8"/>
      <c r="B379" s="8"/>
      <c r="C379" s="9"/>
      <c r="D379" s="8"/>
      <c r="E379" s="12"/>
      <c r="F379" s="8"/>
      <c r="G379" s="8"/>
      <c r="H379" s="8"/>
      <c r="I379" s="12"/>
      <c r="J379" s="8"/>
      <c r="K379" s="8"/>
      <c r="L379" s="8"/>
      <c r="M379" s="10"/>
      <c r="N379" s="11"/>
      <c r="O379" s="11"/>
      <c r="P379" s="10"/>
    </row>
    <row r="380" spans="1:16" s="7" customFormat="1" ht="15">
      <c r="A380" s="8"/>
      <c r="B380" s="8"/>
      <c r="C380" s="9"/>
      <c r="D380" s="8"/>
      <c r="E380" s="12"/>
      <c r="F380" s="8"/>
      <c r="G380" s="8"/>
      <c r="H380" s="8"/>
      <c r="I380" s="12"/>
      <c r="J380" s="8"/>
      <c r="K380" s="8"/>
      <c r="L380" s="8"/>
      <c r="M380" s="10"/>
      <c r="N380" s="11"/>
      <c r="O380" s="11"/>
      <c r="P380" s="10"/>
    </row>
    <row r="381" spans="1:16" s="7" customFormat="1" ht="15">
      <c r="A381" s="8"/>
      <c r="B381" s="8"/>
      <c r="C381" s="9"/>
      <c r="D381" s="8"/>
      <c r="E381" s="8"/>
      <c r="F381" s="8"/>
      <c r="G381" s="8"/>
      <c r="H381" s="8"/>
      <c r="I381" s="8"/>
      <c r="J381" s="8"/>
      <c r="K381" s="8"/>
      <c r="L381" s="8"/>
      <c r="M381" s="10"/>
      <c r="N381" s="11"/>
      <c r="O381" s="11"/>
      <c r="P381" s="10"/>
    </row>
    <row r="382" spans="1:16" s="7" customFormat="1" ht="15">
      <c r="A382" s="8"/>
      <c r="B382" s="8"/>
      <c r="C382" s="9"/>
      <c r="D382" s="8"/>
      <c r="E382" s="8"/>
      <c r="F382" s="8"/>
      <c r="G382" s="8"/>
      <c r="H382" s="8"/>
      <c r="I382" s="8"/>
      <c r="J382" s="8"/>
      <c r="K382" s="8"/>
      <c r="L382" s="8"/>
      <c r="M382" s="10"/>
      <c r="N382" s="11"/>
      <c r="O382" s="11"/>
      <c r="P382" s="10"/>
    </row>
    <row r="383" spans="1:16" s="7" customFormat="1" ht="15">
      <c r="A383" s="8"/>
      <c r="B383" s="8"/>
      <c r="C383" s="9"/>
      <c r="D383" s="8"/>
      <c r="E383" s="8"/>
      <c r="F383" s="8"/>
      <c r="G383" s="8"/>
      <c r="H383" s="8"/>
      <c r="I383" s="8"/>
      <c r="J383" s="8"/>
      <c r="K383" s="8"/>
      <c r="L383" s="8"/>
      <c r="M383" s="10"/>
      <c r="N383" s="11"/>
      <c r="O383" s="11"/>
      <c r="P383" s="10"/>
    </row>
    <row r="384" spans="1:16" s="7" customFormat="1" ht="15">
      <c r="A384" s="8"/>
      <c r="B384" s="8"/>
      <c r="C384" s="9"/>
      <c r="D384" s="8"/>
      <c r="E384" s="8"/>
      <c r="F384" s="8"/>
      <c r="G384" s="8"/>
      <c r="H384" s="8"/>
      <c r="I384" s="8"/>
      <c r="J384" s="8"/>
      <c r="K384" s="8"/>
      <c r="L384" s="8"/>
      <c r="M384" s="10"/>
      <c r="N384" s="11"/>
      <c r="O384" s="11"/>
      <c r="P384" s="10"/>
    </row>
    <row r="385" spans="1:16" s="7" customFormat="1" ht="15">
      <c r="A385" s="8"/>
      <c r="B385" s="8"/>
      <c r="C385" s="9"/>
      <c r="D385" s="8"/>
      <c r="E385" s="8"/>
      <c r="F385" s="8"/>
      <c r="G385" s="8"/>
      <c r="H385" s="8"/>
      <c r="I385" s="8"/>
      <c r="J385" s="8"/>
      <c r="K385" s="8"/>
      <c r="L385" s="8"/>
      <c r="M385" s="10"/>
      <c r="N385" s="11"/>
      <c r="O385" s="11"/>
      <c r="P385" s="10"/>
    </row>
    <row r="386" spans="1:16" s="7" customFormat="1" ht="15">
      <c r="A386" s="8"/>
      <c r="B386" s="8"/>
      <c r="C386" s="9"/>
      <c r="D386" s="8"/>
      <c r="E386" s="8"/>
      <c r="F386" s="8"/>
      <c r="G386" s="8"/>
      <c r="H386" s="8"/>
      <c r="I386" s="8"/>
      <c r="J386" s="8"/>
      <c r="K386" s="8"/>
      <c r="L386" s="8"/>
      <c r="M386" s="10"/>
      <c r="N386" s="11"/>
      <c r="O386" s="11"/>
      <c r="P386" s="10"/>
    </row>
    <row r="387" spans="1:16" s="7" customFormat="1" ht="15">
      <c r="A387" s="8"/>
      <c r="B387" s="8"/>
      <c r="C387" s="9"/>
      <c r="D387" s="8"/>
      <c r="E387" s="8"/>
      <c r="F387" s="8"/>
      <c r="G387" s="8"/>
      <c r="H387" s="8"/>
      <c r="I387" s="8"/>
      <c r="J387" s="8"/>
      <c r="K387" s="8"/>
      <c r="L387" s="8"/>
      <c r="M387" s="10"/>
      <c r="N387" s="11"/>
      <c r="O387" s="11"/>
      <c r="P387" s="10"/>
    </row>
    <row r="388" spans="1:16" s="7" customFormat="1" ht="15">
      <c r="A388" s="8"/>
      <c r="B388" s="8"/>
      <c r="C388" s="9"/>
      <c r="D388" s="8"/>
      <c r="E388" s="8"/>
      <c r="F388" s="8"/>
      <c r="G388" s="8"/>
      <c r="H388" s="8"/>
      <c r="I388" s="8"/>
      <c r="J388" s="8"/>
      <c r="K388" s="8"/>
      <c r="L388" s="8"/>
      <c r="M388" s="10"/>
      <c r="N388" s="11"/>
      <c r="O388" s="11"/>
      <c r="P388" s="10"/>
    </row>
  </sheetData>
  <dataValidations count="2">
    <dataValidation type="list" allowBlank="1" showInputMessage="1" showErrorMessage="1" sqref="L221:L241 L120:L127 L158:L219 L6:L51 L264:L265 L243:L252 L53:L118 L129:L156 L269 L2:L4">
      <formula1>"SI,NO"</formula1>
    </dataValidation>
    <dataValidation type="list" allowBlank="1" showInputMessage="1" showErrorMessage="1" errorTitle="Errore" error="Valore di Aggiudicataria non valido" sqref="L220 L157 L242 L128 L119 L253:L263 L5 L52 L266:L267">
      <formula1>"SI,NO"</formula1>
    </dataValidation>
  </dataValidations>
  <hyperlinks>
    <hyperlink ref="D67" r:id="rId1" display="https://smartcig.anticorruzione.it/AVCP-SmartCig/preparaDettaglioComunicazioneOS.action?codDettaglioCarnet=33003163"/>
    <hyperlink ref="D237" r:id="rId2" display="https://smartcig.anticorruzione.it/AVCP-SmartCig/preparaDettaglioComunicazioneOS.action?codDettaglioCarnet=33003177"/>
    <hyperlink ref="D264" r:id="rId3" display="https://smartcig.anticorruzione.it/AVCP-SmartCig/preparaDettaglioComunicazioneOS.action?codDettaglioCarnet=32966055"/>
    <hyperlink ref="D146" r:id="rId4" display="https://smartcig.anticorruzione.it/AVCP-SmartCig/preparaDettaglioComunicazioneOS.action?codDettaglioCarnet=32921302"/>
    <hyperlink ref="D9" r:id="rId5" display="https://smartcig.anticorruzione.it/AVCP-SmartCig/preparaDettaglioComunicazioneOS.action?codDettaglioCarnet=30535520"/>
    <hyperlink ref="D49" r:id="rId6" display="https://smartcig.anticorruzione.it/AVCP-SmartCig/preparaDettaglioComunicazioneOS.action?codDettaglioCarnet=33003170"/>
    <hyperlink ref="D117" r:id="rId7" display="https://smartcig.anticorruzione.it/AVCP-SmartCig/preparaDettaglioComunicazioneOS.action?codDettaglioCarnet=32940121"/>
  </hyperlinks>
  <printOptions/>
  <pageMargins left="0.7" right="0.7" top="0.75" bottom="0.75" header="0.3" footer="0.3"/>
  <pageSetup orientation="portrait" paperSize="9"/>
  <legacy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88"/>
  <sheetViews>
    <sheetView workbookViewId="0" topLeftCell="A112">
      <selection activeCell="E147" sqref="E147"/>
    </sheetView>
  </sheetViews>
  <sheetFormatPr defaultColWidth="9.140625" defaultRowHeight="15"/>
  <cols>
    <col min="1" max="1" width="16.7109375" style="0" customWidth="1"/>
    <col min="2" max="2" width="72.7109375" style="0" customWidth="1"/>
    <col min="3" max="3" width="21.28125" style="0" customWidth="1"/>
  </cols>
  <sheetData>
    <row r="2" spans="1:3" ht="15">
      <c r="A2" s="30" t="s">
        <v>868</v>
      </c>
      <c r="B2" s="30" t="s">
        <v>869</v>
      </c>
      <c r="C2" s="30" t="s">
        <v>870</v>
      </c>
    </row>
    <row r="3" spans="1:3" ht="15">
      <c r="A3" s="31" t="s">
        <v>1326</v>
      </c>
      <c r="B3" t="s">
        <v>1327</v>
      </c>
      <c r="C3" t="s">
        <v>1328</v>
      </c>
    </row>
    <row r="4" spans="1:3" ht="15">
      <c r="A4" s="31" t="s">
        <v>1329</v>
      </c>
      <c r="B4" t="s">
        <v>1330</v>
      </c>
      <c r="C4" t="s">
        <v>1328</v>
      </c>
    </row>
    <row r="5" spans="1:3" ht="15">
      <c r="A5" s="31" t="s">
        <v>1331</v>
      </c>
      <c r="B5" t="s">
        <v>1332</v>
      </c>
      <c r="C5" t="s">
        <v>1333</v>
      </c>
    </row>
    <row r="6" spans="1:3" ht="15">
      <c r="A6" s="31" t="s">
        <v>1334</v>
      </c>
      <c r="B6" t="s">
        <v>1335</v>
      </c>
      <c r="C6" t="s">
        <v>1333</v>
      </c>
    </row>
    <row r="7" spans="1:3" ht="15">
      <c r="A7" s="31" t="s">
        <v>871</v>
      </c>
      <c r="B7" t="s">
        <v>872</v>
      </c>
      <c r="C7" t="s">
        <v>873</v>
      </c>
    </row>
    <row r="8" spans="1:3" ht="15">
      <c r="A8" s="31" t="s">
        <v>874</v>
      </c>
      <c r="B8" t="s">
        <v>875</v>
      </c>
      <c r="C8" t="s">
        <v>876</v>
      </c>
    </row>
    <row r="9" spans="1:3" ht="15">
      <c r="A9" s="31" t="s">
        <v>877</v>
      </c>
      <c r="B9" t="s">
        <v>878</v>
      </c>
      <c r="C9" t="s">
        <v>879</v>
      </c>
    </row>
    <row r="10" spans="1:3" ht="15">
      <c r="A10" s="31" t="s">
        <v>880</v>
      </c>
      <c r="B10" t="s">
        <v>881</v>
      </c>
      <c r="C10" t="s">
        <v>882</v>
      </c>
    </row>
    <row r="11" spans="1:3" ht="15">
      <c r="A11" s="31" t="s">
        <v>883</v>
      </c>
      <c r="B11" t="s">
        <v>884</v>
      </c>
      <c r="C11" t="s">
        <v>885</v>
      </c>
    </row>
    <row r="12" spans="1:3" ht="15">
      <c r="A12" s="31" t="s">
        <v>886</v>
      </c>
      <c r="B12" t="s">
        <v>887</v>
      </c>
      <c r="C12" t="s">
        <v>888</v>
      </c>
    </row>
    <row r="13" spans="1:3" ht="15">
      <c r="A13" s="31" t="s">
        <v>889</v>
      </c>
      <c r="B13" t="s">
        <v>890</v>
      </c>
      <c r="C13" t="s">
        <v>891</v>
      </c>
    </row>
    <row r="14" spans="1:3" ht="15">
      <c r="A14" s="31" t="s">
        <v>892</v>
      </c>
      <c r="B14" t="s">
        <v>893</v>
      </c>
      <c r="C14" t="s">
        <v>894</v>
      </c>
    </row>
    <row r="15" spans="1:3" ht="15">
      <c r="A15" s="31" t="s">
        <v>895</v>
      </c>
      <c r="B15" t="s">
        <v>896</v>
      </c>
      <c r="C15" t="s">
        <v>897</v>
      </c>
    </row>
    <row r="16" spans="1:3" ht="15">
      <c r="A16" s="31" t="s">
        <v>898</v>
      </c>
      <c r="B16" t="s">
        <v>899</v>
      </c>
      <c r="C16" t="s">
        <v>900</v>
      </c>
    </row>
    <row r="17" spans="1:3" ht="15">
      <c r="A17" s="31" t="s">
        <v>901</v>
      </c>
      <c r="B17" t="s">
        <v>902</v>
      </c>
      <c r="C17" t="s">
        <v>900</v>
      </c>
    </row>
    <row r="18" spans="1:3" ht="15">
      <c r="A18" s="31" t="s">
        <v>903</v>
      </c>
      <c r="B18" t="s">
        <v>904</v>
      </c>
      <c r="C18" t="s">
        <v>905</v>
      </c>
    </row>
    <row r="19" spans="1:3" ht="15">
      <c r="A19" s="31" t="s">
        <v>906</v>
      </c>
      <c r="B19" t="s">
        <v>907</v>
      </c>
      <c r="C19" t="s">
        <v>908</v>
      </c>
    </row>
    <row r="20" spans="1:3" ht="15">
      <c r="A20" s="31" t="s">
        <v>909</v>
      </c>
      <c r="B20" t="s">
        <v>910</v>
      </c>
      <c r="C20" t="s">
        <v>908</v>
      </c>
    </row>
    <row r="21" spans="1:3" ht="15">
      <c r="A21" s="31" t="s">
        <v>911</v>
      </c>
      <c r="B21" t="s">
        <v>912</v>
      </c>
      <c r="C21" t="s">
        <v>913</v>
      </c>
    </row>
    <row r="22" spans="1:3" ht="15">
      <c r="A22" s="31" t="s">
        <v>914</v>
      </c>
      <c r="B22" t="s">
        <v>915</v>
      </c>
      <c r="C22" t="s">
        <v>916</v>
      </c>
    </row>
    <row r="23" spans="1:3" ht="15">
      <c r="A23" s="31" t="s">
        <v>917</v>
      </c>
      <c r="B23" t="s">
        <v>918</v>
      </c>
      <c r="C23" t="s">
        <v>919</v>
      </c>
    </row>
    <row r="24" spans="1:3" ht="15">
      <c r="A24" s="31" t="s">
        <v>920</v>
      </c>
      <c r="B24" t="s">
        <v>921</v>
      </c>
      <c r="C24" t="s">
        <v>919</v>
      </c>
    </row>
    <row r="25" spans="1:3" ht="15">
      <c r="A25" s="31" t="s">
        <v>922</v>
      </c>
      <c r="B25" t="s">
        <v>923</v>
      </c>
      <c r="C25" t="s">
        <v>924</v>
      </c>
    </row>
    <row r="26" spans="1:3" ht="15">
      <c r="A26" s="31" t="s">
        <v>925</v>
      </c>
      <c r="B26" t="s">
        <v>926</v>
      </c>
      <c r="C26" t="s">
        <v>924</v>
      </c>
    </row>
    <row r="27" spans="1:3" ht="15">
      <c r="A27" s="31" t="s">
        <v>927</v>
      </c>
      <c r="B27" t="s">
        <v>928</v>
      </c>
      <c r="C27" t="s">
        <v>929</v>
      </c>
    </row>
    <row r="28" spans="1:3" ht="15">
      <c r="A28" s="31" t="s">
        <v>930</v>
      </c>
      <c r="B28" t="s">
        <v>931</v>
      </c>
      <c r="C28" t="s">
        <v>932</v>
      </c>
    </row>
    <row r="29" spans="1:3" ht="15">
      <c r="A29" s="31" t="s">
        <v>933</v>
      </c>
      <c r="B29" t="s">
        <v>934</v>
      </c>
      <c r="C29" t="s">
        <v>932</v>
      </c>
    </row>
    <row r="30" spans="1:3" ht="15">
      <c r="A30" s="31" t="s">
        <v>935</v>
      </c>
      <c r="B30" t="s">
        <v>936</v>
      </c>
      <c r="C30" t="s">
        <v>937</v>
      </c>
    </row>
    <row r="31" spans="1:3" ht="15">
      <c r="A31" s="31" t="s">
        <v>938</v>
      </c>
      <c r="B31" t="s">
        <v>939</v>
      </c>
      <c r="C31" t="s">
        <v>940</v>
      </c>
    </row>
    <row r="32" spans="1:3" ht="15">
      <c r="A32" s="31" t="s">
        <v>941</v>
      </c>
      <c r="B32" t="s">
        <v>942</v>
      </c>
      <c r="C32" t="s">
        <v>943</v>
      </c>
    </row>
    <row r="33" spans="1:3" ht="15">
      <c r="A33" s="31" t="s">
        <v>944</v>
      </c>
      <c r="B33" t="s">
        <v>945</v>
      </c>
      <c r="C33" t="s">
        <v>946</v>
      </c>
    </row>
    <row r="34" spans="1:3" ht="15">
      <c r="A34" s="31" t="s">
        <v>947</v>
      </c>
      <c r="B34" t="s">
        <v>948</v>
      </c>
      <c r="C34" t="s">
        <v>949</v>
      </c>
    </row>
    <row r="35" spans="1:3" ht="15">
      <c r="A35" s="31" t="s">
        <v>950</v>
      </c>
      <c r="B35" t="s">
        <v>951</v>
      </c>
      <c r="C35" t="s">
        <v>952</v>
      </c>
    </row>
    <row r="36" spans="1:3" ht="15">
      <c r="A36" s="31" t="s">
        <v>953</v>
      </c>
      <c r="B36" t="s">
        <v>954</v>
      </c>
      <c r="C36" t="s">
        <v>952</v>
      </c>
    </row>
    <row r="37" spans="1:3" ht="15">
      <c r="A37" s="31" t="s">
        <v>955</v>
      </c>
      <c r="B37" t="s">
        <v>956</v>
      </c>
      <c r="C37" t="s">
        <v>957</v>
      </c>
    </row>
    <row r="38" spans="1:3" ht="15">
      <c r="A38" s="31" t="s">
        <v>958</v>
      </c>
      <c r="B38" t="s">
        <v>959</v>
      </c>
      <c r="C38" t="s">
        <v>960</v>
      </c>
    </row>
    <row r="39" spans="1:3" ht="15">
      <c r="A39" s="31" t="s">
        <v>961</v>
      </c>
      <c r="B39" t="s">
        <v>962</v>
      </c>
      <c r="C39" t="s">
        <v>963</v>
      </c>
    </row>
    <row r="40" spans="1:3" ht="15">
      <c r="A40" s="31" t="s">
        <v>964</v>
      </c>
      <c r="B40" t="s">
        <v>965</v>
      </c>
      <c r="C40" t="s">
        <v>966</v>
      </c>
    </row>
    <row r="41" spans="1:3" ht="15">
      <c r="A41" s="31" t="s">
        <v>967</v>
      </c>
      <c r="B41" t="s">
        <v>968</v>
      </c>
      <c r="C41" t="s">
        <v>969</v>
      </c>
    </row>
    <row r="42" spans="1:3" ht="15">
      <c r="A42" s="31" t="s">
        <v>970</v>
      </c>
      <c r="B42" t="s">
        <v>971</v>
      </c>
      <c r="C42" t="s">
        <v>969</v>
      </c>
    </row>
    <row r="43" spans="1:3" ht="15">
      <c r="A43" s="31" t="s">
        <v>972</v>
      </c>
      <c r="B43" t="s">
        <v>973</v>
      </c>
      <c r="C43" t="s">
        <v>974</v>
      </c>
    </row>
    <row r="44" spans="1:3" ht="15">
      <c r="A44" s="31" t="s">
        <v>975</v>
      </c>
      <c r="B44" t="s">
        <v>976</v>
      </c>
      <c r="C44" t="s">
        <v>977</v>
      </c>
    </row>
    <row r="45" spans="1:3" ht="15">
      <c r="A45" s="31" t="s">
        <v>978</v>
      </c>
      <c r="B45" t="s">
        <v>979</v>
      </c>
      <c r="C45" t="s">
        <v>977</v>
      </c>
    </row>
    <row r="46" spans="1:3" ht="15">
      <c r="A46" s="31" t="s">
        <v>980</v>
      </c>
      <c r="B46" t="s">
        <v>981</v>
      </c>
      <c r="C46" t="s">
        <v>982</v>
      </c>
    </row>
    <row r="47" spans="1:3" ht="15">
      <c r="A47" s="31" t="s">
        <v>983</v>
      </c>
      <c r="B47" t="s">
        <v>984</v>
      </c>
      <c r="C47" t="s">
        <v>982</v>
      </c>
    </row>
    <row r="48" spans="1:3" ht="15">
      <c r="A48" s="31" t="s">
        <v>985</v>
      </c>
      <c r="B48" t="s">
        <v>986</v>
      </c>
      <c r="C48" t="s">
        <v>987</v>
      </c>
    </row>
    <row r="49" spans="1:3" ht="15">
      <c r="A49" s="31" t="s">
        <v>988</v>
      </c>
      <c r="B49" t="s">
        <v>989</v>
      </c>
      <c r="C49" t="s">
        <v>990</v>
      </c>
    </row>
    <row r="50" spans="1:3" ht="15">
      <c r="A50" s="31" t="s">
        <v>991</v>
      </c>
      <c r="B50" t="s">
        <v>992</v>
      </c>
      <c r="C50" t="s">
        <v>990</v>
      </c>
    </row>
    <row r="51" spans="1:3" ht="15">
      <c r="A51" s="31" t="s">
        <v>993</v>
      </c>
      <c r="B51" t="s">
        <v>994</v>
      </c>
      <c r="C51" t="s">
        <v>990</v>
      </c>
    </row>
    <row r="52" spans="1:3" ht="15">
      <c r="A52" s="31" t="s">
        <v>995</v>
      </c>
      <c r="B52" t="s">
        <v>996</v>
      </c>
      <c r="C52" t="s">
        <v>990</v>
      </c>
    </row>
    <row r="53" spans="1:3" ht="15">
      <c r="A53" s="31" t="s">
        <v>997</v>
      </c>
      <c r="B53" t="s">
        <v>998</v>
      </c>
      <c r="C53" t="s">
        <v>990</v>
      </c>
    </row>
    <row r="54" spans="1:3" ht="15">
      <c r="A54" s="31" t="s">
        <v>999</v>
      </c>
      <c r="B54" t="s">
        <v>1000</v>
      </c>
      <c r="C54" t="s">
        <v>1001</v>
      </c>
    </row>
    <row r="55" spans="1:3" ht="15">
      <c r="A55" s="31" t="s">
        <v>1002</v>
      </c>
      <c r="B55" t="s">
        <v>1003</v>
      </c>
      <c r="C55" t="s">
        <v>1004</v>
      </c>
    </row>
    <row r="56" spans="1:3" ht="15">
      <c r="A56" s="31" t="s">
        <v>1005</v>
      </c>
      <c r="B56" t="s">
        <v>1006</v>
      </c>
      <c r="C56" t="s">
        <v>1007</v>
      </c>
    </row>
    <row r="57" spans="1:3" ht="15">
      <c r="A57" s="31" t="s">
        <v>1008</v>
      </c>
      <c r="B57" t="s">
        <v>1009</v>
      </c>
      <c r="C57" t="s">
        <v>1010</v>
      </c>
    </row>
    <row r="58" spans="1:3" ht="15">
      <c r="A58" s="31" t="s">
        <v>1011</v>
      </c>
      <c r="B58" t="s">
        <v>1012</v>
      </c>
      <c r="C58" t="s">
        <v>1013</v>
      </c>
    </row>
    <row r="59" spans="1:3" ht="15">
      <c r="A59" s="31" t="s">
        <v>1014</v>
      </c>
      <c r="B59" t="s">
        <v>1015</v>
      </c>
      <c r="C59" t="s">
        <v>1013</v>
      </c>
    </row>
    <row r="60" spans="1:3" ht="15">
      <c r="A60" s="31" t="s">
        <v>1016</v>
      </c>
      <c r="B60" t="s">
        <v>1017</v>
      </c>
      <c r="C60" t="s">
        <v>1013</v>
      </c>
    </row>
    <row r="61" spans="1:3" ht="15">
      <c r="A61" s="31" t="s">
        <v>1018</v>
      </c>
      <c r="B61" t="s">
        <v>1019</v>
      </c>
      <c r="C61" t="s">
        <v>1020</v>
      </c>
    </row>
    <row r="62" spans="1:3" ht="15">
      <c r="A62" s="31" t="s">
        <v>1021</v>
      </c>
      <c r="B62" t="s">
        <v>1022</v>
      </c>
      <c r="C62" t="s">
        <v>1020</v>
      </c>
    </row>
    <row r="63" spans="1:3" ht="15">
      <c r="A63" s="31" t="s">
        <v>1023</v>
      </c>
      <c r="B63" t="s">
        <v>1024</v>
      </c>
      <c r="C63" t="s">
        <v>1025</v>
      </c>
    </row>
    <row r="64" spans="1:3" ht="15">
      <c r="A64" s="31" t="s">
        <v>1026</v>
      </c>
      <c r="B64" t="s">
        <v>1027</v>
      </c>
      <c r="C64" t="s">
        <v>1028</v>
      </c>
    </row>
    <row r="65" spans="1:3" ht="15">
      <c r="A65" s="31" t="s">
        <v>1029</v>
      </c>
      <c r="B65" t="s">
        <v>1030</v>
      </c>
      <c r="C65" t="s">
        <v>1028</v>
      </c>
    </row>
    <row r="66" spans="1:3" ht="15">
      <c r="A66" s="31" t="s">
        <v>1031</v>
      </c>
      <c r="B66" t="s">
        <v>1032</v>
      </c>
      <c r="C66" t="s">
        <v>1028</v>
      </c>
    </row>
    <row r="67" spans="1:3" ht="15">
      <c r="A67" s="31" t="s">
        <v>1033</v>
      </c>
      <c r="B67" t="s">
        <v>1034</v>
      </c>
      <c r="C67" t="s">
        <v>1035</v>
      </c>
    </row>
    <row r="68" spans="1:3" ht="15">
      <c r="A68" s="31" t="s">
        <v>1036</v>
      </c>
      <c r="B68" t="s">
        <v>1037</v>
      </c>
      <c r="C68" t="s">
        <v>1038</v>
      </c>
    </row>
    <row r="69" spans="1:3" ht="15">
      <c r="A69" s="31" t="s">
        <v>1039</v>
      </c>
      <c r="B69" t="s">
        <v>1040</v>
      </c>
      <c r="C69" t="s">
        <v>1038</v>
      </c>
    </row>
    <row r="70" spans="1:3" ht="15">
      <c r="A70" s="31" t="s">
        <v>1041</v>
      </c>
      <c r="B70" t="s">
        <v>1042</v>
      </c>
      <c r="C70" t="s">
        <v>1038</v>
      </c>
    </row>
    <row r="71" spans="1:3" ht="15">
      <c r="A71" s="31" t="s">
        <v>1043</v>
      </c>
      <c r="B71" t="s">
        <v>1044</v>
      </c>
      <c r="C71" t="s">
        <v>1038</v>
      </c>
    </row>
    <row r="72" spans="1:3" ht="15">
      <c r="A72" s="31" t="s">
        <v>1045</v>
      </c>
      <c r="B72" t="s">
        <v>1046</v>
      </c>
      <c r="C72" t="s">
        <v>1047</v>
      </c>
    </row>
    <row r="73" spans="1:3" ht="15">
      <c r="A73" s="31" t="s">
        <v>1048</v>
      </c>
      <c r="B73" t="s">
        <v>1049</v>
      </c>
      <c r="C73" t="s">
        <v>1047</v>
      </c>
    </row>
    <row r="74" spans="1:3" ht="15">
      <c r="A74" s="31" t="s">
        <v>1050</v>
      </c>
      <c r="B74" t="s">
        <v>1051</v>
      </c>
      <c r="C74" t="s">
        <v>1052</v>
      </c>
    </row>
    <row r="75" spans="1:3" ht="15">
      <c r="A75" s="31" t="s">
        <v>1053</v>
      </c>
      <c r="B75" t="s">
        <v>1054</v>
      </c>
      <c r="C75" t="s">
        <v>1052</v>
      </c>
    </row>
    <row r="76" spans="1:3" ht="15">
      <c r="A76" s="31" t="s">
        <v>1055</v>
      </c>
      <c r="B76" t="s">
        <v>1056</v>
      </c>
      <c r="C76" t="s">
        <v>1057</v>
      </c>
    </row>
    <row r="77" spans="1:3" ht="15">
      <c r="A77" s="31" t="s">
        <v>1058</v>
      </c>
      <c r="B77" t="s">
        <v>1059</v>
      </c>
      <c r="C77" t="s">
        <v>1057</v>
      </c>
    </row>
    <row r="78" spans="1:3" ht="15">
      <c r="A78" s="31" t="s">
        <v>1060</v>
      </c>
      <c r="B78" t="s">
        <v>1061</v>
      </c>
      <c r="C78" t="s">
        <v>1057</v>
      </c>
    </row>
    <row r="79" spans="1:3" ht="15">
      <c r="A79" s="31" t="s">
        <v>1062</v>
      </c>
      <c r="B79" t="s">
        <v>1063</v>
      </c>
      <c r="C79" t="s">
        <v>1064</v>
      </c>
    </row>
    <row r="80" spans="1:3" ht="15">
      <c r="A80" s="31" t="s">
        <v>1065</v>
      </c>
      <c r="B80" t="s">
        <v>1066</v>
      </c>
      <c r="C80" t="s">
        <v>1064</v>
      </c>
    </row>
    <row r="81" spans="1:3" ht="15">
      <c r="A81" s="31" t="s">
        <v>1067</v>
      </c>
      <c r="B81" t="s">
        <v>1068</v>
      </c>
      <c r="C81" t="s">
        <v>1069</v>
      </c>
    </row>
    <row r="82" spans="1:3" ht="15">
      <c r="A82" s="31" t="s">
        <v>1070</v>
      </c>
      <c r="B82" t="s">
        <v>1071</v>
      </c>
      <c r="C82" t="s">
        <v>1072</v>
      </c>
    </row>
    <row r="83" spans="1:3" ht="15">
      <c r="A83" s="31" t="s">
        <v>1073</v>
      </c>
      <c r="B83" t="s">
        <v>1074</v>
      </c>
      <c r="C83" t="s">
        <v>1072</v>
      </c>
    </row>
    <row r="84" spans="1:3" ht="15">
      <c r="A84" s="31" t="s">
        <v>1075</v>
      </c>
      <c r="B84" t="s">
        <v>1076</v>
      </c>
      <c r="C84" t="s">
        <v>1077</v>
      </c>
    </row>
    <row r="85" spans="1:3" ht="15">
      <c r="A85" s="31" t="s">
        <v>1078</v>
      </c>
      <c r="B85" t="s">
        <v>1079</v>
      </c>
      <c r="C85" t="s">
        <v>1077</v>
      </c>
    </row>
    <row r="86" spans="1:3" ht="15">
      <c r="A86" s="31" t="s">
        <v>1080</v>
      </c>
      <c r="B86" t="s">
        <v>1081</v>
      </c>
      <c r="C86" t="s">
        <v>1077</v>
      </c>
    </row>
    <row r="87" spans="1:3" ht="15">
      <c r="A87" s="31" t="s">
        <v>1082</v>
      </c>
      <c r="B87" t="s">
        <v>1083</v>
      </c>
      <c r="C87" t="s">
        <v>1084</v>
      </c>
    </row>
    <row r="88" spans="1:3" ht="15">
      <c r="A88" s="31" t="s">
        <v>1085</v>
      </c>
      <c r="B88" t="s">
        <v>1086</v>
      </c>
      <c r="C88" t="s">
        <v>1084</v>
      </c>
    </row>
    <row r="89" spans="1:3" ht="15">
      <c r="A89" s="31" t="s">
        <v>1087</v>
      </c>
      <c r="B89" t="s">
        <v>1088</v>
      </c>
      <c r="C89" t="s">
        <v>1089</v>
      </c>
    </row>
    <row r="90" spans="1:3" ht="15">
      <c r="A90" s="31" t="s">
        <v>1090</v>
      </c>
      <c r="B90" t="s">
        <v>1091</v>
      </c>
      <c r="C90" t="s">
        <v>1089</v>
      </c>
    </row>
    <row r="91" spans="1:3" ht="15">
      <c r="A91" s="31" t="s">
        <v>1092</v>
      </c>
      <c r="B91" t="s">
        <v>1093</v>
      </c>
      <c r="C91" t="s">
        <v>1094</v>
      </c>
    </row>
    <row r="92" spans="1:3" ht="15">
      <c r="A92" s="31" t="s">
        <v>1095</v>
      </c>
      <c r="B92" t="s">
        <v>1096</v>
      </c>
      <c r="C92" t="s">
        <v>1097</v>
      </c>
    </row>
    <row r="93" spans="1:3" ht="15">
      <c r="A93" s="31" t="s">
        <v>1098</v>
      </c>
      <c r="B93" t="s">
        <v>1099</v>
      </c>
      <c r="C93" t="s">
        <v>1100</v>
      </c>
    </row>
    <row r="94" spans="1:3" ht="15">
      <c r="A94" s="31" t="s">
        <v>1101</v>
      </c>
      <c r="B94" t="s">
        <v>1102</v>
      </c>
      <c r="C94" t="s">
        <v>1103</v>
      </c>
    </row>
    <row r="95" spans="1:3" ht="15">
      <c r="A95" s="31" t="s">
        <v>1104</v>
      </c>
      <c r="B95" t="s">
        <v>1105</v>
      </c>
      <c r="C95" t="s">
        <v>1103</v>
      </c>
    </row>
    <row r="96" spans="1:3" ht="15">
      <c r="A96" s="31" t="s">
        <v>1106</v>
      </c>
      <c r="B96" t="s">
        <v>1107</v>
      </c>
      <c r="C96" t="s">
        <v>1103</v>
      </c>
    </row>
    <row r="97" spans="1:3" ht="15">
      <c r="A97" s="31" t="s">
        <v>1108</v>
      </c>
      <c r="B97" t="s">
        <v>1109</v>
      </c>
      <c r="C97" t="s">
        <v>1103</v>
      </c>
    </row>
    <row r="98" spans="1:3" ht="15">
      <c r="A98" s="31" t="s">
        <v>1110</v>
      </c>
      <c r="B98" t="s">
        <v>1111</v>
      </c>
      <c r="C98" t="s">
        <v>1103</v>
      </c>
    </row>
    <row r="99" spans="1:3" ht="15">
      <c r="A99" s="31" t="s">
        <v>1112</v>
      </c>
      <c r="B99" t="s">
        <v>1113</v>
      </c>
      <c r="C99" t="s">
        <v>1103</v>
      </c>
    </row>
    <row r="100" spans="1:3" ht="15">
      <c r="A100" s="31" t="s">
        <v>1114</v>
      </c>
      <c r="B100" t="s">
        <v>1115</v>
      </c>
      <c r="C100" t="s">
        <v>1103</v>
      </c>
    </row>
    <row r="101" spans="1:3" ht="15">
      <c r="A101" s="31" t="s">
        <v>1116</v>
      </c>
      <c r="B101" t="s">
        <v>1117</v>
      </c>
      <c r="C101" t="s">
        <v>1103</v>
      </c>
    </row>
    <row r="102" spans="1:3" ht="15">
      <c r="A102" s="31" t="s">
        <v>1118</v>
      </c>
      <c r="B102" t="s">
        <v>1119</v>
      </c>
      <c r="C102" t="s">
        <v>1103</v>
      </c>
    </row>
    <row r="103" spans="1:3" ht="15">
      <c r="A103" s="31" t="s">
        <v>1120</v>
      </c>
      <c r="B103" t="s">
        <v>1121</v>
      </c>
      <c r="C103" t="s">
        <v>1103</v>
      </c>
    </row>
    <row r="104" spans="1:3" ht="15">
      <c r="A104" s="31" t="s">
        <v>1122</v>
      </c>
      <c r="B104" t="s">
        <v>1123</v>
      </c>
      <c r="C104" t="s">
        <v>1103</v>
      </c>
    </row>
    <row r="105" spans="1:3" ht="15">
      <c r="A105" s="31" t="s">
        <v>1124</v>
      </c>
      <c r="B105" t="s">
        <v>1125</v>
      </c>
      <c r="C105" t="s">
        <v>1103</v>
      </c>
    </row>
    <row r="106" spans="1:3" ht="15">
      <c r="A106" s="31" t="s">
        <v>1126</v>
      </c>
      <c r="B106" t="s">
        <v>1127</v>
      </c>
      <c r="C106" t="s">
        <v>1103</v>
      </c>
    </row>
    <row r="107" spans="1:3" ht="15">
      <c r="A107" s="31" t="s">
        <v>1128</v>
      </c>
      <c r="B107" t="s">
        <v>1129</v>
      </c>
      <c r="C107" t="s">
        <v>1103</v>
      </c>
    </row>
    <row r="108" spans="1:3" ht="15">
      <c r="A108" s="31" t="s">
        <v>1130</v>
      </c>
      <c r="B108" t="s">
        <v>1131</v>
      </c>
      <c r="C108" t="s">
        <v>1132</v>
      </c>
    </row>
    <row r="109" spans="1:3" ht="15">
      <c r="A109" s="31" t="s">
        <v>1133</v>
      </c>
      <c r="B109" t="s">
        <v>1134</v>
      </c>
      <c r="C109" t="s">
        <v>1135</v>
      </c>
    </row>
    <row r="110" spans="1:3" ht="15">
      <c r="A110" s="31" t="s">
        <v>1136</v>
      </c>
      <c r="B110" t="s">
        <v>1137</v>
      </c>
      <c r="C110" t="s">
        <v>1138</v>
      </c>
    </row>
    <row r="111" spans="1:3" ht="15">
      <c r="A111" s="31" t="s">
        <v>1139</v>
      </c>
      <c r="B111" t="s">
        <v>1140</v>
      </c>
      <c r="C111" t="s">
        <v>1141</v>
      </c>
    </row>
    <row r="112" spans="1:3" ht="15">
      <c r="A112" s="31" t="s">
        <v>1142</v>
      </c>
      <c r="B112" t="s">
        <v>1143</v>
      </c>
      <c r="C112" t="s">
        <v>1141</v>
      </c>
    </row>
    <row r="113" spans="1:3" ht="15">
      <c r="A113" s="31" t="s">
        <v>1144</v>
      </c>
      <c r="B113" t="s">
        <v>1145</v>
      </c>
      <c r="C113" t="s">
        <v>1146</v>
      </c>
    </row>
    <row r="114" spans="1:3" ht="15">
      <c r="A114" s="31" t="s">
        <v>1147</v>
      </c>
      <c r="B114" t="s">
        <v>1148</v>
      </c>
      <c r="C114" t="s">
        <v>1146</v>
      </c>
    </row>
    <row r="115" spans="1:3" ht="15">
      <c r="A115" s="31" t="s">
        <v>1149</v>
      </c>
      <c r="B115" t="s">
        <v>1150</v>
      </c>
      <c r="C115" t="s">
        <v>1146</v>
      </c>
    </row>
    <row r="116" spans="1:3" ht="15">
      <c r="A116" s="31" t="s">
        <v>1151</v>
      </c>
      <c r="B116" t="s">
        <v>1152</v>
      </c>
      <c r="C116" t="s">
        <v>1146</v>
      </c>
    </row>
    <row r="117" spans="1:3" ht="15">
      <c r="A117" s="31" t="s">
        <v>1153</v>
      </c>
      <c r="B117" t="s">
        <v>1154</v>
      </c>
      <c r="C117" t="s">
        <v>1146</v>
      </c>
    </row>
    <row r="118" spans="1:3" ht="15">
      <c r="A118" s="31" t="s">
        <v>1155</v>
      </c>
      <c r="B118" t="s">
        <v>1156</v>
      </c>
      <c r="C118" t="s">
        <v>1146</v>
      </c>
    </row>
    <row r="119" spans="1:3" ht="15">
      <c r="A119" s="31" t="s">
        <v>1157</v>
      </c>
      <c r="B119" t="s">
        <v>1158</v>
      </c>
      <c r="C119" t="s">
        <v>1146</v>
      </c>
    </row>
    <row r="120" spans="1:3" ht="15">
      <c r="A120" s="31" t="s">
        <v>1159</v>
      </c>
      <c r="B120" t="s">
        <v>1160</v>
      </c>
      <c r="C120" t="s">
        <v>1146</v>
      </c>
    </row>
    <row r="121" spans="1:3" ht="15">
      <c r="A121" s="31" t="s">
        <v>1161</v>
      </c>
      <c r="B121" t="s">
        <v>1162</v>
      </c>
      <c r="C121" t="s">
        <v>1146</v>
      </c>
    </row>
    <row r="122" spans="1:3" ht="15">
      <c r="A122" s="31" t="s">
        <v>1163</v>
      </c>
      <c r="B122" t="s">
        <v>1164</v>
      </c>
      <c r="C122" t="s">
        <v>1146</v>
      </c>
    </row>
    <row r="123" spans="1:3" ht="15">
      <c r="A123" s="31" t="s">
        <v>1165</v>
      </c>
      <c r="B123" t="s">
        <v>1166</v>
      </c>
      <c r="C123" t="s">
        <v>1146</v>
      </c>
    </row>
    <row r="124" spans="1:3" ht="15">
      <c r="A124" s="31" t="s">
        <v>1167</v>
      </c>
      <c r="B124" t="s">
        <v>1168</v>
      </c>
      <c r="C124" t="s">
        <v>1146</v>
      </c>
    </row>
    <row r="125" spans="1:3" ht="15">
      <c r="A125" s="31" t="s">
        <v>1169</v>
      </c>
      <c r="B125" t="s">
        <v>1170</v>
      </c>
      <c r="C125" t="s">
        <v>1146</v>
      </c>
    </row>
    <row r="126" spans="1:3" ht="15">
      <c r="A126" s="31" t="s">
        <v>1171</v>
      </c>
      <c r="B126" t="s">
        <v>1172</v>
      </c>
      <c r="C126" t="s">
        <v>1173</v>
      </c>
    </row>
    <row r="127" spans="1:3" ht="15">
      <c r="A127" s="31" t="s">
        <v>1174</v>
      </c>
      <c r="B127" t="s">
        <v>1175</v>
      </c>
      <c r="C127" t="s">
        <v>1173</v>
      </c>
    </row>
    <row r="128" spans="1:3" ht="15">
      <c r="A128" s="31" t="s">
        <v>1176</v>
      </c>
      <c r="B128" t="s">
        <v>1177</v>
      </c>
      <c r="C128" t="s">
        <v>1173</v>
      </c>
    </row>
    <row r="129" spans="1:3" ht="15">
      <c r="A129" s="31" t="s">
        <v>1178</v>
      </c>
      <c r="B129" t="s">
        <v>1179</v>
      </c>
      <c r="C129" t="s">
        <v>1173</v>
      </c>
    </row>
    <row r="130" spans="1:3" ht="15">
      <c r="A130" s="31" t="s">
        <v>1180</v>
      </c>
      <c r="B130" t="s">
        <v>1181</v>
      </c>
      <c r="C130" t="s">
        <v>1173</v>
      </c>
    </row>
    <row r="131" spans="1:3" ht="15">
      <c r="A131" s="31" t="s">
        <v>1182</v>
      </c>
      <c r="B131" t="s">
        <v>1183</v>
      </c>
      <c r="C131" t="s">
        <v>1184</v>
      </c>
    </row>
    <row r="132" spans="1:3" ht="15">
      <c r="A132" s="31" t="s">
        <v>1185</v>
      </c>
      <c r="B132" t="s">
        <v>1186</v>
      </c>
      <c r="C132" t="s">
        <v>1184</v>
      </c>
    </row>
    <row r="133" spans="1:3" ht="15">
      <c r="A133" s="31" t="s">
        <v>1187</v>
      </c>
      <c r="B133" t="s">
        <v>1188</v>
      </c>
      <c r="C133" t="s">
        <v>1189</v>
      </c>
    </row>
    <row r="134" spans="1:3" ht="15">
      <c r="A134" s="31" t="s">
        <v>1190</v>
      </c>
      <c r="B134" t="s">
        <v>1191</v>
      </c>
      <c r="C134" t="s">
        <v>1189</v>
      </c>
    </row>
    <row r="135" spans="1:3" ht="15">
      <c r="A135" s="31" t="s">
        <v>1192</v>
      </c>
      <c r="B135" t="s">
        <v>1193</v>
      </c>
      <c r="C135" t="s">
        <v>1189</v>
      </c>
    </row>
    <row r="136" spans="1:3" ht="15">
      <c r="A136" s="31" t="s">
        <v>1194</v>
      </c>
      <c r="B136" t="s">
        <v>1195</v>
      </c>
      <c r="C136" t="s">
        <v>1189</v>
      </c>
    </row>
    <row r="137" spans="1:3" ht="15">
      <c r="A137" s="31" t="s">
        <v>1196</v>
      </c>
      <c r="B137" t="s">
        <v>1197</v>
      </c>
      <c r="C137" t="s">
        <v>1189</v>
      </c>
    </row>
    <row r="138" spans="1:3" ht="15">
      <c r="A138" s="31" t="s">
        <v>1198</v>
      </c>
      <c r="B138" t="s">
        <v>1199</v>
      </c>
      <c r="C138" t="s">
        <v>1189</v>
      </c>
    </row>
    <row r="139" spans="1:3" ht="15">
      <c r="A139" s="31" t="s">
        <v>1200</v>
      </c>
      <c r="B139" t="s">
        <v>1201</v>
      </c>
      <c r="C139" t="s">
        <v>1189</v>
      </c>
    </row>
    <row r="140" spans="1:3" ht="15">
      <c r="A140" s="31" t="s">
        <v>1202</v>
      </c>
      <c r="B140" t="s">
        <v>1203</v>
      </c>
      <c r="C140" t="s">
        <v>1189</v>
      </c>
    </row>
    <row r="141" spans="1:3" ht="15">
      <c r="A141" s="31" t="s">
        <v>1204</v>
      </c>
      <c r="B141" t="s">
        <v>1205</v>
      </c>
      <c r="C141" t="s">
        <v>1189</v>
      </c>
    </row>
    <row r="142" spans="1:3" ht="15">
      <c r="A142" s="31" t="s">
        <v>1206</v>
      </c>
      <c r="B142" t="s">
        <v>1207</v>
      </c>
      <c r="C142" t="s">
        <v>1189</v>
      </c>
    </row>
    <row r="143" spans="1:3" ht="15">
      <c r="A143" s="31" t="s">
        <v>1208</v>
      </c>
      <c r="B143" t="s">
        <v>1209</v>
      </c>
      <c r="C143" t="s">
        <v>1210</v>
      </c>
    </row>
    <row r="144" spans="1:3" ht="15">
      <c r="A144" s="31" t="s">
        <v>1211</v>
      </c>
      <c r="B144" t="s">
        <v>1212</v>
      </c>
      <c r="C144" t="s">
        <v>1210</v>
      </c>
    </row>
    <row r="145" spans="1:3" ht="15">
      <c r="A145" s="31" t="s">
        <v>1213</v>
      </c>
      <c r="B145" t="s">
        <v>1214</v>
      </c>
      <c r="C145" t="s">
        <v>1215</v>
      </c>
    </row>
    <row r="146" spans="1:3" ht="15">
      <c r="A146" s="31" t="s">
        <v>1216</v>
      </c>
      <c r="B146" t="s">
        <v>1217</v>
      </c>
      <c r="C146" t="s">
        <v>1215</v>
      </c>
    </row>
    <row r="147" spans="1:3" ht="15">
      <c r="A147" s="31" t="s">
        <v>1218</v>
      </c>
      <c r="B147" t="s">
        <v>1219</v>
      </c>
      <c r="C147" t="s">
        <v>1220</v>
      </c>
    </row>
    <row r="148" spans="1:3" ht="15">
      <c r="A148" s="31" t="s">
        <v>1221</v>
      </c>
      <c r="B148" t="s">
        <v>1222</v>
      </c>
      <c r="C148" t="s">
        <v>1220</v>
      </c>
    </row>
    <row r="149" spans="1:3" ht="15">
      <c r="A149" s="31" t="s">
        <v>1223</v>
      </c>
      <c r="B149" t="s">
        <v>1224</v>
      </c>
      <c r="C149" t="s">
        <v>1220</v>
      </c>
    </row>
    <row r="150" spans="1:3" ht="15">
      <c r="A150" s="31" t="s">
        <v>1225</v>
      </c>
      <c r="B150" t="s">
        <v>1226</v>
      </c>
      <c r="C150" t="s">
        <v>1227</v>
      </c>
    </row>
    <row r="151" spans="1:3" ht="15">
      <c r="A151" s="31" t="s">
        <v>1228</v>
      </c>
      <c r="B151" t="s">
        <v>1229</v>
      </c>
      <c r="C151" t="s">
        <v>1227</v>
      </c>
    </row>
    <row r="152" spans="1:3" ht="15">
      <c r="A152" s="31" t="s">
        <v>1230</v>
      </c>
      <c r="B152" t="s">
        <v>1231</v>
      </c>
      <c r="C152" t="s">
        <v>1232</v>
      </c>
    </row>
    <row r="153" spans="1:3" ht="15">
      <c r="A153" s="31" t="s">
        <v>1233</v>
      </c>
      <c r="B153" t="s">
        <v>1234</v>
      </c>
      <c r="C153" t="s">
        <v>1235</v>
      </c>
    </row>
    <row r="154" spans="1:3" ht="15">
      <c r="A154" s="31" t="s">
        <v>1236</v>
      </c>
      <c r="B154" t="s">
        <v>1237</v>
      </c>
      <c r="C154" t="s">
        <v>1238</v>
      </c>
    </row>
    <row r="155" spans="1:3" ht="15">
      <c r="A155" s="31" t="s">
        <v>1239</v>
      </c>
      <c r="B155" t="s">
        <v>1240</v>
      </c>
      <c r="C155" t="s">
        <v>1238</v>
      </c>
    </row>
    <row r="156" spans="1:3" ht="15">
      <c r="A156" s="31" t="s">
        <v>1241</v>
      </c>
      <c r="B156" t="s">
        <v>1242</v>
      </c>
      <c r="C156" t="s">
        <v>1243</v>
      </c>
    </row>
    <row r="157" spans="1:3" ht="15">
      <c r="A157" s="31" t="s">
        <v>1244</v>
      </c>
      <c r="B157" t="s">
        <v>1245</v>
      </c>
      <c r="C157" t="s">
        <v>1246</v>
      </c>
    </row>
    <row r="158" spans="1:3" ht="15">
      <c r="A158" s="31" t="s">
        <v>1247</v>
      </c>
      <c r="B158" t="s">
        <v>1248</v>
      </c>
      <c r="C158" t="s">
        <v>1249</v>
      </c>
    </row>
    <row r="159" spans="1:3" ht="15">
      <c r="A159" s="31" t="s">
        <v>1250</v>
      </c>
      <c r="B159" t="s">
        <v>1251</v>
      </c>
      <c r="C159" t="s">
        <v>1252</v>
      </c>
    </row>
    <row r="160" spans="1:3" ht="15">
      <c r="A160" s="31" t="s">
        <v>1253</v>
      </c>
      <c r="B160" t="s">
        <v>1254</v>
      </c>
      <c r="C160" t="s">
        <v>1255</v>
      </c>
    </row>
    <row r="161" spans="1:3" ht="15">
      <c r="A161" s="31" t="s">
        <v>1256</v>
      </c>
      <c r="B161" t="s">
        <v>1257</v>
      </c>
      <c r="C161" t="s">
        <v>1258</v>
      </c>
    </row>
    <row r="162" spans="1:3" ht="15">
      <c r="A162" s="31" t="s">
        <v>1259</v>
      </c>
      <c r="B162" t="s">
        <v>1260</v>
      </c>
      <c r="C162" t="s">
        <v>1258</v>
      </c>
    </row>
    <row r="163" spans="1:3" ht="15">
      <c r="A163" s="31" t="s">
        <v>1261</v>
      </c>
      <c r="B163" t="s">
        <v>1262</v>
      </c>
      <c r="C163" t="s">
        <v>1258</v>
      </c>
    </row>
    <row r="164" spans="1:3" ht="15">
      <c r="A164" s="31" t="s">
        <v>1263</v>
      </c>
      <c r="B164" t="s">
        <v>1264</v>
      </c>
      <c r="C164" t="s">
        <v>1258</v>
      </c>
    </row>
    <row r="165" spans="1:3" ht="15">
      <c r="A165" s="31" t="s">
        <v>1265</v>
      </c>
      <c r="B165" t="s">
        <v>1266</v>
      </c>
      <c r="C165" t="s">
        <v>1258</v>
      </c>
    </row>
    <row r="166" spans="1:3" ht="15">
      <c r="A166" s="31" t="s">
        <v>1267</v>
      </c>
      <c r="B166" t="s">
        <v>1268</v>
      </c>
      <c r="C166" t="s">
        <v>1269</v>
      </c>
    </row>
    <row r="167" spans="1:3" ht="15">
      <c r="A167" s="31" t="s">
        <v>1270</v>
      </c>
      <c r="B167" t="s">
        <v>1271</v>
      </c>
      <c r="C167" t="s">
        <v>1272</v>
      </c>
    </row>
    <row r="168" spans="1:3" ht="15">
      <c r="A168" s="31" t="s">
        <v>1273</v>
      </c>
      <c r="B168" t="s">
        <v>1274</v>
      </c>
      <c r="C168" t="s">
        <v>1272</v>
      </c>
    </row>
    <row r="169" spans="1:3" ht="15">
      <c r="A169" s="31" t="s">
        <v>1275</v>
      </c>
      <c r="B169" t="s">
        <v>1276</v>
      </c>
      <c r="C169" t="s">
        <v>1272</v>
      </c>
    </row>
    <row r="170" spans="1:3" ht="15">
      <c r="A170" s="31" t="s">
        <v>1277</v>
      </c>
      <c r="B170" t="s">
        <v>1278</v>
      </c>
      <c r="C170" t="s">
        <v>1272</v>
      </c>
    </row>
    <row r="171" spans="1:3" ht="15">
      <c r="A171" s="31" t="s">
        <v>1279</v>
      </c>
      <c r="B171" t="s">
        <v>1280</v>
      </c>
      <c r="C171" t="s">
        <v>1272</v>
      </c>
    </row>
    <row r="172" spans="1:3" ht="15">
      <c r="A172" s="31" t="s">
        <v>1281</v>
      </c>
      <c r="B172" t="s">
        <v>1282</v>
      </c>
      <c r="C172" t="s">
        <v>1272</v>
      </c>
    </row>
    <row r="173" spans="1:3" ht="15">
      <c r="A173" s="31" t="s">
        <v>1283</v>
      </c>
      <c r="B173" t="s">
        <v>1284</v>
      </c>
      <c r="C173" t="s">
        <v>1272</v>
      </c>
    </row>
    <row r="174" spans="1:3" ht="15">
      <c r="A174" s="31" t="s">
        <v>1285</v>
      </c>
      <c r="B174" t="s">
        <v>1286</v>
      </c>
      <c r="C174" t="s">
        <v>1272</v>
      </c>
    </row>
    <row r="175" spans="1:3" ht="15">
      <c r="A175" s="31" t="s">
        <v>1287</v>
      </c>
      <c r="B175" t="s">
        <v>1288</v>
      </c>
      <c r="C175" t="s">
        <v>1272</v>
      </c>
    </row>
    <row r="176" spans="1:3" ht="15">
      <c r="A176" s="31" t="s">
        <v>1289</v>
      </c>
      <c r="B176" t="s">
        <v>1290</v>
      </c>
      <c r="C176" t="s">
        <v>1272</v>
      </c>
    </row>
    <row r="177" spans="1:3" ht="15">
      <c r="A177" s="31" t="s">
        <v>1303</v>
      </c>
      <c r="B177" t="s">
        <v>1304</v>
      </c>
      <c r="C177" t="s">
        <v>1272</v>
      </c>
    </row>
    <row r="178" spans="1:3" ht="15">
      <c r="A178" s="31" t="s">
        <v>1305</v>
      </c>
      <c r="B178" t="s">
        <v>1306</v>
      </c>
      <c r="C178" t="s">
        <v>1272</v>
      </c>
    </row>
    <row r="179" spans="1:3" ht="15">
      <c r="A179" s="31" t="s">
        <v>1307</v>
      </c>
      <c r="B179" t="s">
        <v>1308</v>
      </c>
      <c r="C179" t="s">
        <v>1272</v>
      </c>
    </row>
    <row r="180" spans="1:3" ht="15">
      <c r="A180" s="31" t="s">
        <v>1309</v>
      </c>
      <c r="B180" t="s">
        <v>1310</v>
      </c>
      <c r="C180" t="s">
        <v>1272</v>
      </c>
    </row>
    <row r="181" spans="1:3" ht="15">
      <c r="A181" s="31" t="s">
        <v>1311</v>
      </c>
      <c r="B181" t="s">
        <v>1312</v>
      </c>
      <c r="C181" t="s">
        <v>1272</v>
      </c>
    </row>
    <row r="182" spans="1:3" ht="15">
      <c r="A182" s="31" t="s">
        <v>62</v>
      </c>
      <c r="B182" t="s">
        <v>1313</v>
      </c>
      <c r="C182" t="s">
        <v>1272</v>
      </c>
    </row>
    <row r="183" spans="1:3" ht="15">
      <c r="A183" s="31" t="s">
        <v>1314</v>
      </c>
      <c r="B183" t="s">
        <v>1315</v>
      </c>
      <c r="C183" t="s">
        <v>1316</v>
      </c>
    </row>
    <row r="184" spans="1:3" ht="15">
      <c r="A184" s="31" t="s">
        <v>1317</v>
      </c>
      <c r="B184" t="s">
        <v>1318</v>
      </c>
      <c r="C184" t="s">
        <v>1319</v>
      </c>
    </row>
    <row r="185" spans="1:3" ht="15">
      <c r="A185" s="31" t="s">
        <v>1320</v>
      </c>
      <c r="B185" t="s">
        <v>1321</v>
      </c>
      <c r="C185" t="s">
        <v>1322</v>
      </c>
    </row>
    <row r="186" spans="1:3" ht="15">
      <c r="A186" s="31" t="s">
        <v>1323</v>
      </c>
      <c r="B186" t="s">
        <v>1324</v>
      </c>
      <c r="C186" t="s">
        <v>1293</v>
      </c>
    </row>
    <row r="187" spans="1:3" ht="15">
      <c r="A187" s="31" t="s">
        <v>1291</v>
      </c>
      <c r="B187" t="s">
        <v>1292</v>
      </c>
      <c r="C187" t="s">
        <v>1293</v>
      </c>
    </row>
    <row r="188" spans="1:3" ht="15">
      <c r="A188" s="31" t="s">
        <v>1294</v>
      </c>
      <c r="B188" t="s">
        <v>1295</v>
      </c>
      <c r="C188" t="s">
        <v>1296</v>
      </c>
    </row>
    <row r="197" ht="18" customHeight="1"/>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 Bandini</dc:creator>
  <cp:keywords/>
  <dc:description/>
  <cp:lastModifiedBy>user</cp:lastModifiedBy>
  <cp:lastPrinted>2018-01-27T09:21:13Z</cp:lastPrinted>
  <dcterms:created xsi:type="dcterms:W3CDTF">2017-10-23T06:36:38Z</dcterms:created>
  <dcterms:modified xsi:type="dcterms:W3CDTF">2019-01-27T18:36:23Z</dcterms:modified>
  <cp:category/>
  <cp:version/>
  <cp:contentType/>
  <cp:contentStatus/>
</cp:coreProperties>
</file>